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autoCompressPictures="0"/>
  <bookViews>
    <workbookView xWindow="-15" yWindow="45" windowWidth="11235" windowHeight="12840" tabRatio="943"/>
  </bookViews>
  <sheets>
    <sheet name="Damen Gesamt" sheetId="21" r:id="rId1"/>
    <sheet name="Damen Gesamt (Details)" sheetId="28" r:id="rId2"/>
    <sheet name="Damen Ü45" sheetId="32" r:id="rId3"/>
    <sheet name="Damen iSUP" sheetId="31" r:id="rId4"/>
    <sheet name="Damen iSUP (Detail)" sheetId="34" r:id="rId5"/>
    <sheet name="Herren Gesamt" sheetId="16" r:id="rId6"/>
    <sheet name="Herren Gesamt (Deails)" sheetId="29" r:id="rId7"/>
    <sheet name="Herren Gesamt Ü45" sheetId="25" r:id="rId8"/>
    <sheet name="Herren Gesamt Ü55" sheetId="27" r:id="rId9"/>
    <sheet name="Herren iSUP" sheetId="19" r:id="rId10"/>
    <sheet name="Herren iSUP (Details)" sheetId="35" r:id="rId11"/>
    <sheet name="Daten" sheetId="5" r:id="rId12"/>
    <sheet name="Material" sheetId="33" r:id="rId13"/>
    <sheet name="Board" sheetId="22" r:id="rId14"/>
    <sheet name="Paddel" sheetId="23" r:id="rId15"/>
    <sheet name="Frauen iSUP" sheetId="24" r:id="rId16"/>
    <sheet name="Punktewertung" sheetId="2" r:id="rId17"/>
    <sheet name="Jahrgangklassen" sheetId="36" r:id="rId18"/>
  </sheets>
  <definedNames>
    <definedName name="_xlnm.Print_Area" localSheetId="13">Board!$B$9:$D$55</definedName>
    <definedName name="_xlnm.Print_Area" localSheetId="0">'Damen Gesamt'!$A$1:$D$21</definedName>
    <definedName name="_xlnm.Print_Area" localSheetId="1">'Damen Gesamt (Details)'!$B$1:$E$59</definedName>
    <definedName name="_xlnm.Print_Area" localSheetId="3">'Damen iSUP'!$A$1:$D$18</definedName>
    <definedName name="_xlnm.Print_Area" localSheetId="4">'Damen iSUP (Detail)'!$B$1:$E$54</definedName>
    <definedName name="_xlnm.Print_Area" localSheetId="2">'Damen Ü45'!$A$1:$D$12</definedName>
    <definedName name="_xlnm.Print_Area" localSheetId="15">'Frauen iSUP'!$B$7:$D$21</definedName>
    <definedName name="_xlnm.Print_Area" localSheetId="5">'Herren Gesamt'!$A$1:$E$60</definedName>
    <definedName name="_xlnm.Print_Area" localSheetId="6">'Herren Gesamt (Deails)'!$B$1:$E$195</definedName>
    <definedName name="_xlnm.Print_Area" localSheetId="7">'Herren Gesamt Ü45'!$A$1:$E$27</definedName>
    <definedName name="_xlnm.Print_Area" localSheetId="8">'Herren Gesamt Ü55'!$A$1:$E$17</definedName>
    <definedName name="_xlnm.Print_Area" localSheetId="9">'Herren iSUP'!$A$1:$D$34</definedName>
    <definedName name="_xlnm.Print_Area" localSheetId="10">'Herren iSUP (Details)'!$B$1:$D$119</definedName>
    <definedName name="_xlnm.Print_Area" localSheetId="14">Paddel!$B$8:$D$54</definedName>
    <definedName name="_xlnm.Print_Titles" localSheetId="0">'Damen Gesamt'!$1:$11</definedName>
    <definedName name="_xlnm.Print_Titles" localSheetId="1">'Damen Gesamt (Details)'!$1:$11</definedName>
    <definedName name="_xlnm.Print_Titles" localSheetId="3">'Damen iSUP'!$1:$11</definedName>
    <definedName name="_xlnm.Print_Titles" localSheetId="4">'Damen iSUP (Detail)'!$1:$11</definedName>
    <definedName name="_xlnm.Print_Titles" localSheetId="2">'Damen Ü45'!$1:$11</definedName>
    <definedName name="_xlnm.Print_Titles" localSheetId="5">'Herren Gesamt'!$1:$11</definedName>
    <definedName name="_xlnm.Print_Titles" localSheetId="6">'Herren Gesamt (Deails)'!$1:$11</definedName>
    <definedName name="_xlnm.Print_Titles" localSheetId="7">'Herren Gesamt Ü45'!$1:$11</definedName>
    <definedName name="_xlnm.Print_Titles" localSheetId="8">'Herren Gesamt Ü55'!$1:$11</definedName>
    <definedName name="_xlnm.Print_Titles" localSheetId="9">'Herren iSUP'!$1:$11</definedName>
    <definedName name="_xlnm.Print_Titles" localSheetId="10">'Herren iSUP (Details)'!$1:$11</definedName>
  </definedNames>
  <calcPr calcId="145621" calcMode="manual" iterateDelta="1E-4" concurrentCalc="0"/>
  <pivotCaches>
    <pivotCache cacheId="56" r:id="rId19"/>
  </pivotCaches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8" i="5" l="1"/>
  <c r="E199" i="5"/>
  <c r="E200" i="5"/>
  <c r="G198" i="5"/>
  <c r="G199" i="5"/>
  <c r="G200" i="5"/>
  <c r="E177" i="5"/>
  <c r="E175" i="5"/>
  <c r="E181" i="5"/>
  <c r="E180" i="5"/>
  <c r="E178" i="5"/>
  <c r="E176" i="5"/>
  <c r="E179" i="5"/>
  <c r="E183" i="5"/>
  <c r="E182" i="5"/>
  <c r="G177" i="5"/>
  <c r="G181" i="5"/>
  <c r="G178" i="5"/>
  <c r="G180" i="5"/>
  <c r="G176" i="5"/>
  <c r="G179" i="5"/>
  <c r="E75" i="5"/>
  <c r="E101" i="5"/>
  <c r="E84" i="5"/>
  <c r="E79" i="5"/>
  <c r="E82" i="5"/>
  <c r="E90" i="5"/>
  <c r="E81" i="5"/>
  <c r="E94" i="5"/>
  <c r="E77" i="5"/>
  <c r="G78" i="5"/>
  <c r="E86" i="5"/>
  <c r="G86" i="5"/>
  <c r="E97" i="5"/>
  <c r="E95" i="5"/>
  <c r="E74" i="5"/>
  <c r="E76" i="5"/>
  <c r="E80" i="5"/>
  <c r="E88" i="5"/>
  <c r="E96" i="5"/>
  <c r="E91" i="5"/>
  <c r="E100" i="5"/>
  <c r="E102" i="5"/>
  <c r="G102" i="5"/>
  <c r="E92" i="5"/>
  <c r="G92" i="5"/>
  <c r="E83" i="5"/>
  <c r="E99" i="5"/>
  <c r="G99" i="5"/>
  <c r="E85" i="5"/>
  <c r="G85" i="5"/>
  <c r="E89" i="5"/>
  <c r="E98" i="5"/>
  <c r="E87" i="5"/>
  <c r="G87" i="5"/>
  <c r="E93" i="5"/>
  <c r="G93" i="5"/>
  <c r="E124" i="5"/>
  <c r="G124" i="5"/>
  <c r="E126" i="5"/>
  <c r="G126" i="5"/>
  <c r="E129" i="5"/>
  <c r="G129" i="5"/>
  <c r="E130" i="5"/>
  <c r="G130" i="5"/>
  <c r="E131" i="5"/>
  <c r="G131" i="5"/>
  <c r="E132" i="5"/>
  <c r="G132" i="5"/>
  <c r="E133" i="5"/>
  <c r="G133" i="5"/>
  <c r="E135" i="5"/>
  <c r="G135" i="5"/>
  <c r="E137" i="5"/>
  <c r="G137" i="5"/>
  <c r="E139" i="5"/>
  <c r="G139" i="5"/>
  <c r="E140" i="5"/>
  <c r="G140" i="5"/>
  <c r="E123" i="5"/>
  <c r="G123" i="5"/>
  <c r="E138" i="5"/>
  <c r="G138" i="5"/>
  <c r="E125" i="5"/>
  <c r="G125" i="5"/>
  <c r="E143" i="5"/>
  <c r="G143" i="5"/>
  <c r="E134" i="5"/>
  <c r="G134" i="5"/>
  <c r="E136" i="5"/>
  <c r="G136" i="5"/>
  <c r="E141" i="5"/>
  <c r="G141" i="5"/>
  <c r="E142" i="5"/>
  <c r="G142" i="5"/>
  <c r="E144" i="5"/>
  <c r="G144" i="5"/>
  <c r="E146" i="5"/>
  <c r="E148" i="5"/>
  <c r="E149" i="5"/>
  <c r="G149" i="5"/>
  <c r="E150" i="5"/>
  <c r="G150" i="5"/>
  <c r="E151" i="5"/>
  <c r="E153" i="5"/>
  <c r="E154" i="5"/>
  <c r="G154" i="5"/>
  <c r="E155" i="5"/>
  <c r="G155" i="5"/>
  <c r="E156" i="5"/>
  <c r="E157" i="5"/>
  <c r="E158" i="5"/>
  <c r="E159" i="5"/>
  <c r="E160" i="5"/>
  <c r="E161" i="5"/>
  <c r="E162" i="5"/>
  <c r="E163" i="5"/>
  <c r="G163" i="5"/>
  <c r="E164" i="5"/>
  <c r="E165" i="5"/>
  <c r="E167" i="5"/>
  <c r="G167" i="5"/>
  <c r="E169" i="5"/>
  <c r="E171" i="5"/>
  <c r="E172" i="5"/>
  <c r="G172" i="5"/>
  <c r="E145" i="5"/>
  <c r="E147" i="5"/>
  <c r="E152" i="5"/>
  <c r="E168" i="5"/>
  <c r="E166" i="5"/>
  <c r="E170" i="5"/>
  <c r="G182" i="5"/>
  <c r="G183" i="5"/>
  <c r="D102" i="33"/>
  <c r="D101" i="33"/>
  <c r="D100" i="33"/>
  <c r="D99" i="33"/>
  <c r="D98" i="33"/>
  <c r="D97" i="33"/>
  <c r="D96" i="33"/>
  <c r="D95" i="33"/>
  <c r="D94" i="33"/>
  <c r="D93" i="33"/>
  <c r="D92" i="33"/>
  <c r="D91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D2" i="33"/>
  <c r="E2" i="33"/>
  <c r="B2" i="33"/>
  <c r="E3" i="33"/>
  <c r="B3" i="33"/>
  <c r="E4" i="33"/>
  <c r="B4" i="33"/>
  <c r="E5" i="33"/>
  <c r="B5" i="33"/>
  <c r="E6" i="33"/>
  <c r="B6" i="33"/>
  <c r="E7" i="33"/>
  <c r="B7" i="33"/>
  <c r="E8" i="33"/>
  <c r="B8" i="33"/>
  <c r="E9" i="33"/>
  <c r="B9" i="33"/>
  <c r="E10" i="33"/>
  <c r="B10" i="33"/>
  <c r="E11" i="33"/>
  <c r="B11" i="33"/>
  <c r="E12" i="33"/>
  <c r="B12" i="33"/>
  <c r="E13" i="33"/>
  <c r="B13" i="33"/>
  <c r="E14" i="33"/>
  <c r="B14" i="33"/>
  <c r="E15" i="33"/>
  <c r="B15" i="33"/>
  <c r="E16" i="33"/>
  <c r="B16" i="33"/>
  <c r="E17" i="33"/>
  <c r="B17" i="33"/>
  <c r="E18" i="33"/>
  <c r="B18" i="33"/>
  <c r="E19" i="33"/>
  <c r="B19" i="33"/>
  <c r="E20" i="33"/>
  <c r="B20" i="33"/>
  <c r="E21" i="33"/>
  <c r="B21" i="33"/>
  <c r="E22" i="33"/>
  <c r="B22" i="33"/>
  <c r="E23" i="33"/>
  <c r="B23" i="33"/>
  <c r="E24" i="33"/>
  <c r="B24" i="33"/>
  <c r="E25" i="33"/>
  <c r="B25" i="33"/>
  <c r="E26" i="33"/>
  <c r="B26" i="33"/>
  <c r="E27" i="33"/>
  <c r="B27" i="33"/>
  <c r="E28" i="33"/>
  <c r="B28" i="33"/>
  <c r="E29" i="33"/>
  <c r="B29" i="33"/>
  <c r="E30" i="33"/>
  <c r="B30" i="33"/>
  <c r="E31" i="33"/>
  <c r="B31" i="33"/>
  <c r="E32" i="33"/>
  <c r="B32" i="33"/>
  <c r="E33" i="33"/>
  <c r="B33" i="33"/>
  <c r="E34" i="33"/>
  <c r="B34" i="33"/>
  <c r="E35" i="33"/>
  <c r="B35" i="33"/>
  <c r="E36" i="33"/>
  <c r="B36" i="33"/>
  <c r="E37" i="33"/>
  <c r="B37" i="33"/>
  <c r="E38" i="33"/>
  <c r="B38" i="33"/>
  <c r="E39" i="33"/>
  <c r="B39" i="33"/>
  <c r="E40" i="33"/>
  <c r="B40" i="33"/>
  <c r="E41" i="33"/>
  <c r="B41" i="33"/>
  <c r="E42" i="33"/>
  <c r="B42" i="33"/>
  <c r="E43" i="33"/>
  <c r="B43" i="33"/>
  <c r="E44" i="33"/>
  <c r="B44" i="33"/>
  <c r="E45" i="33"/>
  <c r="B45" i="33"/>
  <c r="E46" i="33"/>
  <c r="B46" i="33"/>
  <c r="E47" i="33"/>
  <c r="B47" i="33"/>
  <c r="E48" i="33"/>
  <c r="B48" i="33"/>
  <c r="E49" i="33"/>
  <c r="B49" i="33"/>
  <c r="E50" i="33"/>
  <c r="B50" i="33"/>
  <c r="E51" i="33"/>
  <c r="B51" i="33"/>
  <c r="E52" i="33"/>
  <c r="B52" i="33"/>
  <c r="E53" i="33"/>
  <c r="B53" i="33"/>
  <c r="E54" i="33"/>
  <c r="B54" i="33"/>
  <c r="E55" i="33"/>
  <c r="B55" i="33"/>
  <c r="E56" i="33"/>
  <c r="B56" i="33"/>
  <c r="E57" i="33"/>
  <c r="B57" i="33"/>
  <c r="E58" i="33"/>
  <c r="B58" i="33"/>
  <c r="E59" i="33"/>
  <c r="B59" i="33"/>
  <c r="E60" i="33"/>
  <c r="B60" i="33"/>
  <c r="E61" i="33"/>
  <c r="B61" i="33"/>
  <c r="E62" i="33"/>
  <c r="B62" i="33"/>
  <c r="E63" i="33"/>
  <c r="B63" i="33"/>
  <c r="E64" i="33"/>
  <c r="B64" i="33"/>
  <c r="E65" i="33"/>
  <c r="B65" i="33"/>
  <c r="E66" i="33"/>
  <c r="B66" i="33"/>
  <c r="E67" i="33"/>
  <c r="B67" i="33"/>
  <c r="E68" i="33"/>
  <c r="B68" i="33"/>
  <c r="E69" i="33"/>
  <c r="B69" i="33"/>
  <c r="E70" i="33"/>
  <c r="B70" i="33"/>
  <c r="E71" i="33"/>
  <c r="B71" i="33"/>
  <c r="E72" i="33"/>
  <c r="B72" i="33"/>
  <c r="E73" i="33"/>
  <c r="B73" i="33"/>
  <c r="E74" i="33"/>
  <c r="B74" i="33"/>
  <c r="E75" i="33"/>
  <c r="B75" i="33"/>
  <c r="E76" i="33"/>
  <c r="B76" i="33"/>
  <c r="E77" i="33"/>
  <c r="B77" i="33"/>
  <c r="E78" i="33"/>
  <c r="B78" i="33"/>
  <c r="E79" i="33"/>
  <c r="B79" i="33"/>
  <c r="E80" i="33"/>
  <c r="B80" i="33"/>
  <c r="E81" i="33"/>
  <c r="B81" i="33"/>
  <c r="E82" i="33"/>
  <c r="B82" i="33"/>
  <c r="E83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B103" i="33"/>
  <c r="B104" i="33"/>
  <c r="B105" i="33"/>
  <c r="B106" i="33"/>
  <c r="B107" i="33"/>
  <c r="B108" i="33"/>
  <c r="B109" i="33"/>
  <c r="B110" i="33"/>
  <c r="B111" i="33"/>
  <c r="B112" i="33"/>
  <c r="B113" i="33"/>
  <c r="B114" i="33"/>
  <c r="B115" i="33"/>
  <c r="B116" i="33"/>
  <c r="B117" i="33"/>
  <c r="B118" i="33"/>
  <c r="B119" i="33"/>
  <c r="B120" i="33"/>
  <c r="B121" i="33"/>
  <c r="B122" i="33"/>
  <c r="B123" i="33"/>
  <c r="B124" i="33"/>
  <c r="B125" i="33"/>
  <c r="B126" i="33"/>
  <c r="B127" i="33"/>
  <c r="B128" i="33"/>
  <c r="B129" i="33"/>
  <c r="B130" i="33"/>
  <c r="B131" i="33"/>
  <c r="B132" i="33"/>
  <c r="B133" i="33"/>
  <c r="B134" i="33"/>
  <c r="B135" i="33"/>
  <c r="B136" i="33"/>
  <c r="B137" i="33"/>
  <c r="B138" i="33"/>
  <c r="B139" i="33"/>
  <c r="B140" i="33"/>
  <c r="B141" i="33"/>
  <c r="B142" i="33"/>
  <c r="B143" i="33"/>
  <c r="B144" i="33"/>
  <c r="B145" i="33"/>
  <c r="B146" i="33"/>
  <c r="B147" i="33"/>
  <c r="B148" i="33"/>
  <c r="B149" i="33"/>
  <c r="B150" i="33"/>
  <c r="B151" i="33"/>
  <c r="B152" i="33"/>
  <c r="B153" i="33"/>
  <c r="B154" i="33"/>
  <c r="B155" i="33"/>
  <c r="B156" i="33"/>
  <c r="B157" i="33"/>
  <c r="B158" i="33"/>
  <c r="B159" i="33"/>
  <c r="B160" i="33"/>
  <c r="B161" i="33"/>
  <c r="B162" i="33"/>
  <c r="B163" i="33"/>
  <c r="B164" i="33"/>
  <c r="B165" i="33"/>
  <c r="B166" i="33"/>
  <c r="B167" i="33"/>
  <c r="B168" i="33"/>
  <c r="B169" i="33"/>
  <c r="B170" i="33"/>
  <c r="B171" i="33"/>
  <c r="B172" i="33"/>
  <c r="B173" i="33"/>
  <c r="B174" i="33"/>
  <c r="B175" i="33"/>
  <c r="B176" i="33"/>
  <c r="B177" i="33"/>
  <c r="B178" i="33"/>
  <c r="B179" i="33"/>
  <c r="B180" i="33"/>
  <c r="B181" i="33"/>
  <c r="B182" i="33"/>
  <c r="B183" i="33"/>
  <c r="B184" i="33"/>
  <c r="B185" i="33"/>
  <c r="B186" i="33"/>
  <c r="B187" i="33"/>
  <c r="B188" i="33"/>
  <c r="B189" i="33"/>
  <c r="B190" i="33"/>
  <c r="B191" i="33"/>
  <c r="B192" i="33"/>
  <c r="B193" i="33"/>
  <c r="B194" i="33"/>
  <c r="B195" i="33"/>
  <c r="B196" i="33"/>
  <c r="B197" i="33"/>
  <c r="B198" i="33"/>
  <c r="B199" i="33"/>
  <c r="B200" i="33"/>
  <c r="B201" i="33"/>
  <c r="B202" i="33"/>
  <c r="B203" i="33"/>
  <c r="B204" i="33"/>
  <c r="B205" i="33"/>
  <c r="B206" i="33"/>
  <c r="B207" i="33"/>
  <c r="B208" i="33"/>
  <c r="B209" i="33"/>
  <c r="B210" i="33"/>
  <c r="B211" i="33"/>
  <c r="B212" i="33"/>
  <c r="B213" i="33"/>
  <c r="B214" i="33"/>
  <c r="B215" i="33"/>
  <c r="B216" i="33"/>
  <c r="B217" i="33"/>
  <c r="B218" i="33"/>
  <c r="B219" i="33"/>
  <c r="B220" i="33"/>
  <c r="B221" i="33"/>
  <c r="B222" i="33"/>
  <c r="B223" i="33"/>
  <c r="B224" i="33"/>
  <c r="B225" i="33"/>
  <c r="B226" i="33"/>
  <c r="B227" i="33"/>
  <c r="B228" i="33"/>
  <c r="B229" i="33"/>
  <c r="B230" i="33"/>
  <c r="B231" i="33"/>
  <c r="B232" i="33"/>
  <c r="B233" i="33"/>
  <c r="B234" i="33"/>
  <c r="B235" i="33"/>
  <c r="B236" i="33"/>
  <c r="B237" i="33"/>
  <c r="B238" i="33"/>
  <c r="B239" i="33"/>
  <c r="B240" i="33"/>
  <c r="B241" i="33"/>
  <c r="B242" i="33"/>
  <c r="B243" i="33"/>
  <c r="B244" i="33"/>
  <c r="B245" i="33"/>
  <c r="B246" i="33"/>
  <c r="B247" i="33"/>
  <c r="B248" i="33"/>
  <c r="B249" i="33"/>
  <c r="B250" i="33"/>
  <c r="B251" i="33"/>
  <c r="B252" i="33"/>
  <c r="B253" i="33"/>
  <c r="B254" i="33"/>
  <c r="B255" i="33"/>
  <c r="B256" i="33"/>
  <c r="B257" i="33"/>
  <c r="B258" i="33"/>
  <c r="B259" i="33"/>
  <c r="B260" i="33"/>
  <c r="B261" i="33"/>
  <c r="B262" i="33"/>
  <c r="B263" i="33"/>
  <c r="B264" i="33"/>
  <c r="B265" i="33"/>
  <c r="B266" i="33"/>
  <c r="B267" i="33"/>
  <c r="B268" i="33"/>
  <c r="B269" i="33"/>
  <c r="B270" i="33"/>
  <c r="B271" i="33"/>
  <c r="B272" i="33"/>
  <c r="B273" i="33"/>
  <c r="B274" i="33"/>
  <c r="B275" i="33"/>
  <c r="B276" i="33"/>
  <c r="B277" i="33"/>
  <c r="B278" i="33"/>
  <c r="B279" i="33"/>
  <c r="B280" i="33"/>
  <c r="B281" i="33"/>
  <c r="B282" i="33"/>
  <c r="B283" i="33"/>
  <c r="B284" i="33"/>
  <c r="B285" i="33"/>
  <c r="B286" i="33"/>
  <c r="B287" i="33"/>
  <c r="B288" i="33"/>
  <c r="B289" i="33"/>
  <c r="B290" i="33"/>
  <c r="B291" i="33"/>
  <c r="B292" i="33"/>
  <c r="B293" i="33"/>
  <c r="B294" i="33"/>
  <c r="B295" i="33"/>
  <c r="B296" i="33"/>
  <c r="B297" i="33"/>
  <c r="B298" i="33"/>
  <c r="B299" i="33"/>
  <c r="B300" i="33"/>
  <c r="B301" i="33"/>
  <c r="B302" i="33"/>
  <c r="B303" i="33"/>
  <c r="B304" i="33"/>
  <c r="B305" i="33"/>
  <c r="B306" i="33"/>
  <c r="B307" i="33"/>
  <c r="B308" i="33"/>
  <c r="B309" i="33"/>
  <c r="B310" i="33"/>
  <c r="B311" i="33"/>
  <c r="B312" i="33"/>
  <c r="B313" i="33"/>
  <c r="B314" i="33"/>
  <c r="B315" i="33"/>
  <c r="B316" i="33"/>
  <c r="B317" i="33"/>
  <c r="B318" i="33"/>
  <c r="B319" i="33"/>
  <c r="B320" i="33"/>
  <c r="B321" i="33"/>
  <c r="B322" i="33"/>
  <c r="B323" i="33"/>
  <c r="B324" i="33"/>
  <c r="B325" i="33"/>
  <c r="B326" i="33"/>
  <c r="B327" i="33"/>
  <c r="B328" i="33"/>
  <c r="B329" i="33"/>
  <c r="B330" i="33"/>
  <c r="B331" i="33"/>
  <c r="B332" i="33"/>
  <c r="B333" i="33"/>
  <c r="B334" i="33"/>
  <c r="B335" i="33"/>
  <c r="B336" i="33"/>
  <c r="B337" i="33"/>
  <c r="B338" i="33"/>
  <c r="B339" i="33"/>
  <c r="B340" i="33"/>
  <c r="B341" i="33"/>
  <c r="B342" i="33"/>
  <c r="B343" i="33"/>
  <c r="B344" i="33"/>
  <c r="B345" i="33"/>
  <c r="B346" i="33"/>
  <c r="B347" i="33"/>
  <c r="B348" i="33"/>
  <c r="B349" i="33"/>
  <c r="B350" i="33"/>
  <c r="B351" i="33"/>
  <c r="B352" i="33"/>
  <c r="B353" i="33"/>
  <c r="B354" i="33"/>
  <c r="B355" i="33"/>
  <c r="B356" i="33"/>
  <c r="B357" i="33"/>
  <c r="B358" i="33"/>
  <c r="B359" i="33"/>
  <c r="B360" i="33"/>
  <c r="B361" i="33"/>
  <c r="B362" i="33"/>
  <c r="B363" i="33"/>
  <c r="B364" i="33"/>
  <c r="B365" i="33"/>
  <c r="B366" i="33"/>
  <c r="B367" i="33"/>
  <c r="B368" i="33"/>
  <c r="B369" i="33"/>
  <c r="B370" i="33"/>
  <c r="B371" i="33"/>
  <c r="B372" i="33"/>
  <c r="B373" i="33"/>
  <c r="B374" i="33"/>
  <c r="B375" i="33"/>
  <c r="B376" i="33"/>
  <c r="B377" i="33"/>
  <c r="B378" i="33"/>
  <c r="B379" i="33"/>
  <c r="B380" i="33"/>
  <c r="B381" i="33"/>
  <c r="B382" i="33"/>
  <c r="B383" i="33"/>
  <c r="B384" i="33"/>
  <c r="B385" i="33"/>
  <c r="B386" i="33"/>
  <c r="B387" i="33"/>
  <c r="B388" i="33"/>
  <c r="B389" i="33"/>
  <c r="B390" i="33"/>
  <c r="B391" i="33"/>
  <c r="B392" i="33"/>
  <c r="B393" i="33"/>
  <c r="B394" i="33"/>
  <c r="B395" i="33"/>
  <c r="B396" i="33"/>
  <c r="B397" i="33"/>
  <c r="B398" i="33"/>
  <c r="B399" i="33"/>
  <c r="B400" i="33"/>
  <c r="B401" i="33"/>
  <c r="B402" i="33"/>
  <c r="B403" i="33"/>
  <c r="B404" i="33"/>
  <c r="B405" i="33"/>
  <c r="B406" i="33"/>
  <c r="B407" i="33"/>
  <c r="B408" i="33"/>
  <c r="B409" i="33"/>
  <c r="B410" i="33"/>
  <c r="B411" i="33"/>
  <c r="B412" i="33"/>
  <c r="B413" i="33"/>
  <c r="B414" i="33"/>
  <c r="B415" i="33"/>
  <c r="B416" i="33"/>
  <c r="B417" i="33"/>
  <c r="B418" i="33"/>
  <c r="B419" i="33"/>
  <c r="B420" i="33"/>
  <c r="B421" i="33"/>
  <c r="B422" i="33"/>
  <c r="B423" i="33"/>
  <c r="B424" i="33"/>
  <c r="B425" i="33"/>
  <c r="B426" i="33"/>
  <c r="B427" i="33"/>
  <c r="B428" i="33"/>
  <c r="B429" i="33"/>
  <c r="B430" i="33"/>
  <c r="B431" i="33"/>
  <c r="B432" i="33"/>
  <c r="B433" i="33"/>
  <c r="B434" i="33"/>
  <c r="B435" i="33"/>
  <c r="B436" i="33"/>
  <c r="B437" i="33"/>
  <c r="B438" i="33"/>
  <c r="B439" i="33"/>
  <c r="B440" i="33"/>
  <c r="B441" i="33"/>
  <c r="B442" i="33"/>
  <c r="B443" i="33"/>
  <c r="B444" i="33"/>
  <c r="B445" i="33"/>
  <c r="B446" i="33"/>
  <c r="B447" i="33"/>
  <c r="B448" i="33"/>
  <c r="B449" i="33"/>
  <c r="B450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E103" i="33"/>
  <c r="E104" i="33"/>
  <c r="E105" i="33"/>
  <c r="E106" i="33"/>
  <c r="E107" i="33"/>
  <c r="E108" i="33"/>
  <c r="E109" i="33"/>
  <c r="E110" i="33"/>
  <c r="E111" i="33"/>
  <c r="E112" i="33"/>
  <c r="E113" i="33"/>
  <c r="E114" i="33"/>
  <c r="E115" i="33"/>
  <c r="E116" i="33"/>
  <c r="E117" i="33"/>
  <c r="E118" i="33"/>
  <c r="E119" i="33"/>
  <c r="E120" i="33"/>
  <c r="E121" i="33"/>
  <c r="E122" i="33"/>
  <c r="E123" i="33"/>
  <c r="E124" i="33"/>
  <c r="E125" i="33"/>
  <c r="E126" i="33"/>
  <c r="E127" i="33"/>
  <c r="E128" i="33"/>
  <c r="E129" i="33"/>
  <c r="E130" i="33"/>
  <c r="E131" i="33"/>
  <c r="E132" i="33"/>
  <c r="E133" i="33"/>
  <c r="E134" i="33"/>
  <c r="E135" i="33"/>
  <c r="E136" i="33"/>
  <c r="E137" i="33"/>
  <c r="E138" i="33"/>
  <c r="E139" i="33"/>
  <c r="E140" i="33"/>
  <c r="E141" i="33"/>
  <c r="E142" i="33"/>
  <c r="E143" i="33"/>
  <c r="E144" i="33"/>
  <c r="E145" i="33"/>
  <c r="E146" i="33"/>
  <c r="E147" i="33"/>
  <c r="E148" i="33"/>
  <c r="E149" i="33"/>
  <c r="E150" i="33"/>
  <c r="E151" i="33"/>
  <c r="E152" i="33"/>
  <c r="E153" i="33"/>
  <c r="E154" i="33"/>
  <c r="E155" i="33"/>
  <c r="E156" i="33"/>
  <c r="E157" i="33"/>
  <c r="E158" i="33"/>
  <c r="E159" i="33"/>
  <c r="E160" i="33"/>
  <c r="E161" i="33"/>
  <c r="E162" i="33"/>
  <c r="E163" i="33"/>
  <c r="E164" i="33"/>
  <c r="E165" i="33"/>
  <c r="E166" i="33"/>
  <c r="E167" i="33"/>
  <c r="E168" i="33"/>
  <c r="E169" i="33"/>
  <c r="E170" i="33"/>
  <c r="E171" i="33"/>
  <c r="E172" i="33"/>
  <c r="E173" i="33"/>
  <c r="E174" i="33"/>
  <c r="E175" i="33"/>
  <c r="E176" i="33"/>
  <c r="E177" i="33"/>
  <c r="E178" i="33"/>
  <c r="E179" i="33"/>
  <c r="E180" i="33"/>
  <c r="E181" i="33"/>
  <c r="E182" i="33"/>
  <c r="E183" i="33"/>
  <c r="E184" i="33"/>
  <c r="E185" i="33"/>
  <c r="E186" i="33"/>
  <c r="E187" i="33"/>
  <c r="E188" i="33"/>
  <c r="E189" i="33"/>
  <c r="E190" i="33"/>
  <c r="E191" i="33"/>
  <c r="E192" i="33"/>
  <c r="E193" i="33"/>
  <c r="E194" i="33"/>
  <c r="E195" i="33"/>
  <c r="E196" i="33"/>
  <c r="E197" i="33"/>
  <c r="E198" i="33"/>
  <c r="E199" i="33"/>
  <c r="E200" i="33"/>
  <c r="E201" i="33"/>
  <c r="E202" i="33"/>
  <c r="E203" i="33"/>
  <c r="E204" i="33"/>
  <c r="E205" i="33"/>
  <c r="E206" i="33"/>
  <c r="E207" i="33"/>
  <c r="E208" i="33"/>
  <c r="E209" i="33"/>
  <c r="E210" i="33"/>
  <c r="E211" i="33"/>
  <c r="E212" i="33"/>
  <c r="E213" i="33"/>
  <c r="E214" i="33"/>
  <c r="E215" i="33"/>
  <c r="E216" i="33"/>
  <c r="E217" i="33"/>
  <c r="E218" i="33"/>
  <c r="E219" i="33"/>
  <c r="E220" i="33"/>
  <c r="E221" i="33"/>
  <c r="E222" i="33"/>
  <c r="E223" i="33"/>
  <c r="E224" i="33"/>
  <c r="E225" i="33"/>
  <c r="E226" i="33"/>
  <c r="E227" i="33"/>
  <c r="E228" i="33"/>
  <c r="E229" i="33"/>
  <c r="E230" i="33"/>
  <c r="E231" i="33"/>
  <c r="E232" i="33"/>
  <c r="E233" i="33"/>
  <c r="E234" i="33"/>
  <c r="E235" i="33"/>
  <c r="E236" i="33"/>
  <c r="E237" i="33"/>
  <c r="E238" i="33"/>
  <c r="E239" i="33"/>
  <c r="E240" i="33"/>
  <c r="E241" i="33"/>
  <c r="E242" i="33"/>
  <c r="E243" i="33"/>
  <c r="E244" i="33"/>
  <c r="E245" i="33"/>
  <c r="E246" i="33"/>
  <c r="E247" i="33"/>
  <c r="E248" i="33"/>
  <c r="E249" i="33"/>
  <c r="E250" i="33"/>
  <c r="E251" i="33"/>
  <c r="E252" i="33"/>
  <c r="E253" i="33"/>
  <c r="E254" i="33"/>
  <c r="E255" i="33"/>
  <c r="E256" i="33"/>
  <c r="E257" i="33"/>
  <c r="E258" i="33"/>
  <c r="E259" i="33"/>
  <c r="E260" i="33"/>
  <c r="E261" i="33"/>
  <c r="E262" i="33"/>
  <c r="E263" i="33"/>
  <c r="E264" i="33"/>
  <c r="E265" i="33"/>
  <c r="E266" i="33"/>
  <c r="E267" i="33"/>
  <c r="E268" i="33"/>
  <c r="E269" i="33"/>
  <c r="E270" i="33"/>
  <c r="E271" i="33"/>
  <c r="E272" i="33"/>
  <c r="E273" i="33"/>
  <c r="E274" i="33"/>
  <c r="E275" i="33"/>
  <c r="E276" i="33"/>
  <c r="E277" i="33"/>
  <c r="E278" i="33"/>
  <c r="E279" i="33"/>
  <c r="E280" i="33"/>
  <c r="E281" i="33"/>
  <c r="E282" i="33"/>
  <c r="E283" i="33"/>
  <c r="E284" i="33"/>
  <c r="E285" i="33"/>
  <c r="E286" i="33"/>
  <c r="E287" i="33"/>
  <c r="E288" i="33"/>
  <c r="E289" i="33"/>
  <c r="E290" i="33"/>
  <c r="E291" i="33"/>
  <c r="E292" i="33"/>
  <c r="E293" i="33"/>
  <c r="E294" i="33"/>
  <c r="E295" i="33"/>
  <c r="E296" i="33"/>
  <c r="E297" i="33"/>
  <c r="E298" i="33"/>
  <c r="E299" i="33"/>
  <c r="E300" i="33"/>
  <c r="E301" i="33"/>
  <c r="E302" i="33"/>
  <c r="E303" i="33"/>
  <c r="E304" i="33"/>
  <c r="E305" i="33"/>
  <c r="E306" i="33"/>
  <c r="E307" i="33"/>
  <c r="E308" i="33"/>
  <c r="E309" i="33"/>
  <c r="E310" i="33"/>
  <c r="E311" i="33"/>
  <c r="E312" i="33"/>
  <c r="E313" i="33"/>
  <c r="E314" i="33"/>
  <c r="E315" i="33"/>
  <c r="E316" i="33"/>
  <c r="E317" i="33"/>
  <c r="E318" i="33"/>
  <c r="E319" i="33"/>
  <c r="E320" i="33"/>
  <c r="E321" i="33"/>
  <c r="E322" i="33"/>
  <c r="E323" i="33"/>
  <c r="E324" i="33"/>
  <c r="E325" i="33"/>
  <c r="E326" i="33"/>
  <c r="E327" i="33"/>
  <c r="E328" i="33"/>
  <c r="E329" i="33"/>
  <c r="E330" i="33"/>
  <c r="E331" i="33"/>
  <c r="E332" i="33"/>
  <c r="E333" i="33"/>
  <c r="E334" i="33"/>
  <c r="E335" i="33"/>
  <c r="E336" i="33"/>
  <c r="E337" i="33"/>
  <c r="E338" i="33"/>
  <c r="E339" i="33"/>
  <c r="E340" i="33"/>
  <c r="E341" i="33"/>
  <c r="E342" i="33"/>
  <c r="E343" i="33"/>
  <c r="E344" i="33"/>
  <c r="E345" i="33"/>
  <c r="E346" i="33"/>
  <c r="E347" i="33"/>
  <c r="E348" i="33"/>
  <c r="E349" i="33"/>
  <c r="E350" i="33"/>
  <c r="E351" i="33"/>
  <c r="E352" i="33"/>
  <c r="E353" i="33"/>
  <c r="E354" i="33"/>
  <c r="E355" i="33"/>
  <c r="E356" i="33"/>
  <c r="E357" i="33"/>
  <c r="E358" i="33"/>
  <c r="E359" i="33"/>
  <c r="E360" i="33"/>
  <c r="E361" i="33"/>
  <c r="E362" i="33"/>
  <c r="E363" i="33"/>
  <c r="E364" i="33"/>
  <c r="E365" i="33"/>
  <c r="E366" i="33"/>
  <c r="E367" i="33"/>
  <c r="E368" i="33"/>
  <c r="E369" i="33"/>
  <c r="E370" i="33"/>
  <c r="E371" i="33"/>
  <c r="E372" i="33"/>
  <c r="E373" i="33"/>
  <c r="E374" i="33"/>
  <c r="E375" i="33"/>
  <c r="E376" i="33"/>
  <c r="E377" i="33"/>
  <c r="E378" i="33"/>
  <c r="E379" i="33"/>
  <c r="E380" i="33"/>
  <c r="E381" i="33"/>
  <c r="E382" i="33"/>
  <c r="E383" i="33"/>
  <c r="E384" i="33"/>
  <c r="E385" i="33"/>
  <c r="E386" i="33"/>
  <c r="E387" i="33"/>
  <c r="E388" i="33"/>
  <c r="E389" i="33"/>
  <c r="E390" i="33"/>
  <c r="E391" i="33"/>
  <c r="E392" i="33"/>
  <c r="E393" i="33"/>
  <c r="E394" i="33"/>
  <c r="E395" i="33"/>
  <c r="E396" i="33"/>
  <c r="E397" i="33"/>
  <c r="E398" i="33"/>
  <c r="E399" i="33"/>
  <c r="E400" i="33"/>
  <c r="E401" i="33"/>
  <c r="E402" i="33"/>
  <c r="E403" i="33"/>
  <c r="E404" i="33"/>
  <c r="E405" i="33"/>
  <c r="E406" i="33"/>
  <c r="E407" i="33"/>
  <c r="E408" i="33"/>
  <c r="E409" i="33"/>
  <c r="E410" i="33"/>
  <c r="E411" i="33"/>
  <c r="E412" i="33"/>
  <c r="E413" i="33"/>
  <c r="E414" i="33"/>
  <c r="E415" i="33"/>
  <c r="E416" i="33"/>
  <c r="E417" i="33"/>
  <c r="E418" i="33"/>
  <c r="E419" i="33"/>
  <c r="E420" i="33"/>
  <c r="E421" i="33"/>
  <c r="E422" i="33"/>
  <c r="E423" i="33"/>
  <c r="E424" i="33"/>
  <c r="E425" i="33"/>
  <c r="E426" i="33"/>
  <c r="E427" i="33"/>
  <c r="E428" i="33"/>
  <c r="E429" i="33"/>
  <c r="E430" i="33"/>
  <c r="E431" i="33"/>
  <c r="E432" i="33"/>
  <c r="E433" i="33"/>
  <c r="E434" i="33"/>
  <c r="E435" i="33"/>
  <c r="E436" i="33"/>
  <c r="E437" i="33"/>
  <c r="E438" i="33"/>
  <c r="E439" i="33"/>
  <c r="E440" i="33"/>
  <c r="E441" i="33"/>
  <c r="E442" i="33"/>
  <c r="E443" i="33"/>
  <c r="E444" i="33"/>
  <c r="E445" i="33"/>
  <c r="E446" i="33"/>
  <c r="E447" i="33"/>
  <c r="E448" i="33"/>
  <c r="E449" i="33"/>
  <c r="E450" i="33"/>
  <c r="G5" i="5"/>
  <c r="G10" i="5"/>
  <c r="G14" i="5"/>
  <c r="G16" i="5"/>
  <c r="G8" i="5"/>
  <c r="G13" i="5"/>
  <c r="G29" i="5"/>
  <c r="G31" i="5"/>
  <c r="G23" i="5"/>
  <c r="G40" i="5"/>
  <c r="G53" i="5"/>
  <c r="G47" i="5"/>
  <c r="G46" i="5"/>
  <c r="G50" i="5"/>
  <c r="G44" i="5"/>
  <c r="G45" i="5"/>
  <c r="G36" i="5"/>
  <c r="G58" i="5"/>
  <c r="G73" i="5"/>
  <c r="G64" i="5"/>
  <c r="G173" i="5"/>
  <c r="G202" i="5"/>
  <c r="G106" i="5"/>
  <c r="G109" i="5"/>
  <c r="G114" i="5"/>
  <c r="G118" i="5"/>
  <c r="G120" i="5"/>
  <c r="G206" i="5"/>
  <c r="G187" i="5"/>
  <c r="G203" i="5"/>
  <c r="G188" i="5"/>
  <c r="G189" i="5"/>
  <c r="G190" i="5"/>
  <c r="G191" i="5"/>
  <c r="G192" i="5"/>
  <c r="E69" i="5"/>
  <c r="E73" i="5"/>
  <c r="E64" i="5"/>
  <c r="E56" i="5"/>
  <c r="E60" i="5"/>
  <c r="E65" i="5"/>
  <c r="E70" i="5"/>
  <c r="E71" i="5"/>
  <c r="E9" i="5"/>
  <c r="E6" i="5"/>
  <c r="E2" i="5"/>
  <c r="E18" i="5"/>
  <c r="E7" i="5"/>
  <c r="E5" i="5"/>
  <c r="E19" i="5"/>
  <c r="E4" i="5"/>
  <c r="E10" i="5"/>
  <c r="E11" i="5"/>
  <c r="E12" i="5"/>
  <c r="E15" i="5"/>
  <c r="E14" i="5"/>
  <c r="E16" i="5"/>
  <c r="E8" i="5"/>
  <c r="E13" i="5"/>
  <c r="E22" i="5"/>
  <c r="E35" i="5"/>
  <c r="E25" i="5"/>
  <c r="E26" i="5"/>
  <c r="E21" i="5"/>
  <c r="E24" i="5"/>
  <c r="E28" i="5"/>
  <c r="E33" i="5"/>
  <c r="E29" i="5"/>
  <c r="E31" i="5"/>
  <c r="E32" i="5"/>
  <c r="E30" i="5"/>
  <c r="E27" i="5"/>
  <c r="E23" i="5"/>
  <c r="E38" i="5"/>
  <c r="E41" i="5"/>
  <c r="E54" i="5"/>
  <c r="E49" i="5"/>
  <c r="E48" i="5"/>
  <c r="E42" i="5"/>
  <c r="E55" i="5"/>
  <c r="E37" i="5"/>
  <c r="E39" i="5"/>
  <c r="E43" i="5"/>
  <c r="E40" i="5"/>
  <c r="E51" i="5"/>
  <c r="E52" i="5"/>
  <c r="E53" i="5"/>
  <c r="E47" i="5"/>
  <c r="E46" i="5"/>
  <c r="E50" i="5"/>
  <c r="E44" i="5"/>
  <c r="E45" i="5"/>
  <c r="E36" i="5"/>
  <c r="E57" i="5"/>
  <c r="E72" i="5"/>
  <c r="E62" i="5"/>
  <c r="E59" i="5"/>
  <c r="E66" i="5"/>
  <c r="E61" i="5"/>
  <c r="E68" i="5"/>
  <c r="E67" i="5"/>
  <c r="E63" i="5"/>
  <c r="E58" i="5"/>
  <c r="E173" i="5"/>
  <c r="E202" i="5"/>
  <c r="E122" i="5"/>
  <c r="E107" i="5"/>
  <c r="E110" i="5"/>
  <c r="E108" i="5"/>
  <c r="E104" i="5"/>
  <c r="E112" i="5"/>
  <c r="E121" i="5"/>
  <c r="E106" i="5"/>
  <c r="E109" i="5"/>
  <c r="E114" i="5"/>
  <c r="E115" i="5"/>
  <c r="E111" i="5"/>
  <c r="E118" i="5"/>
  <c r="E105" i="5"/>
  <c r="E120" i="5"/>
  <c r="E103" i="5"/>
  <c r="E116" i="5"/>
  <c r="E117" i="5"/>
  <c r="E113" i="5"/>
  <c r="E119" i="5"/>
  <c r="E206" i="5"/>
  <c r="E187" i="5"/>
  <c r="E203" i="5"/>
  <c r="E188" i="5"/>
  <c r="E189" i="5"/>
  <c r="E190" i="5"/>
  <c r="E191" i="5"/>
  <c r="E192" i="5"/>
  <c r="E193" i="5"/>
  <c r="E194" i="5"/>
  <c r="E195" i="5"/>
  <c r="E196" i="5"/>
  <c r="E197" i="5"/>
  <c r="E201" i="5"/>
  <c r="E184" i="5"/>
  <c r="E185" i="5"/>
  <c r="E186" i="5"/>
  <c r="E205" i="5"/>
  <c r="E204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G229" i="5"/>
  <c r="E230" i="5"/>
  <c r="E231" i="5"/>
  <c r="E232" i="5"/>
  <c r="G232" i="5"/>
  <c r="E233" i="5"/>
  <c r="E234" i="5"/>
  <c r="G234" i="5"/>
  <c r="E235" i="5"/>
  <c r="G235" i="5"/>
  <c r="E236" i="5"/>
  <c r="G236" i="5"/>
  <c r="E237" i="5"/>
  <c r="E238" i="5"/>
  <c r="E239" i="5"/>
  <c r="E240" i="5"/>
  <c r="E241" i="5"/>
  <c r="E242" i="5"/>
  <c r="E243" i="5"/>
  <c r="E244" i="5"/>
  <c r="E245" i="5"/>
  <c r="G245" i="5"/>
  <c r="E246" i="5"/>
  <c r="G246" i="5"/>
  <c r="E247" i="5"/>
  <c r="G247" i="5"/>
  <c r="E248" i="5"/>
  <c r="G248" i="5"/>
  <c r="E249" i="5"/>
  <c r="G249" i="5"/>
  <c r="E250" i="5"/>
  <c r="G250" i="5"/>
  <c r="E251" i="5"/>
  <c r="G251" i="5"/>
  <c r="E252" i="5"/>
  <c r="G252" i="5"/>
  <c r="E253" i="5"/>
  <c r="G253" i="5"/>
  <c r="E254" i="5"/>
  <c r="G254" i="5"/>
  <c r="E255" i="5"/>
  <c r="G255" i="5"/>
  <c r="E256" i="5"/>
  <c r="G256" i="5"/>
  <c r="E257" i="5"/>
  <c r="G257" i="5"/>
  <c r="E258" i="5"/>
  <c r="G258" i="5"/>
  <c r="E259" i="5"/>
  <c r="G259" i="5"/>
  <c r="E260" i="5"/>
  <c r="G260" i="5"/>
  <c r="E261" i="5"/>
  <c r="G261" i="5"/>
  <c r="E262" i="5"/>
  <c r="G262" i="5"/>
  <c r="E263" i="5"/>
  <c r="G263" i="5"/>
  <c r="E264" i="5"/>
  <c r="G264" i="5"/>
  <c r="E265" i="5"/>
  <c r="G265" i="5"/>
  <c r="E266" i="5"/>
  <c r="G266" i="5"/>
  <c r="E267" i="5"/>
  <c r="G267" i="5"/>
  <c r="E268" i="5"/>
  <c r="G268" i="5"/>
  <c r="E269" i="5"/>
  <c r="G269" i="5"/>
  <c r="E270" i="5"/>
  <c r="G270" i="5"/>
  <c r="E271" i="5"/>
  <c r="G271" i="5"/>
  <c r="E272" i="5"/>
  <c r="G272" i="5"/>
  <c r="E273" i="5"/>
  <c r="G273" i="5"/>
  <c r="E274" i="5"/>
  <c r="G274" i="5"/>
  <c r="E275" i="5"/>
  <c r="G275" i="5"/>
  <c r="E276" i="5"/>
  <c r="G276" i="5"/>
  <c r="E277" i="5"/>
  <c r="G277" i="5"/>
  <c r="E278" i="5"/>
  <c r="G278" i="5"/>
  <c r="E279" i="5"/>
  <c r="G279" i="5"/>
  <c r="E280" i="5"/>
  <c r="G280" i="5"/>
  <c r="E281" i="5"/>
  <c r="G281" i="5"/>
  <c r="E282" i="5"/>
  <c r="G282" i="5"/>
  <c r="E283" i="5"/>
  <c r="G283" i="5"/>
  <c r="E284" i="5"/>
  <c r="G284" i="5"/>
  <c r="E285" i="5"/>
  <c r="G285" i="5"/>
  <c r="E286" i="5"/>
  <c r="G286" i="5"/>
  <c r="E287" i="5"/>
  <c r="G287" i="5"/>
  <c r="E288" i="5"/>
  <c r="G288" i="5"/>
  <c r="E289" i="5"/>
  <c r="G289" i="5"/>
  <c r="E290" i="5"/>
  <c r="G290" i="5"/>
  <c r="E291" i="5"/>
  <c r="G291" i="5"/>
  <c r="E292" i="5"/>
  <c r="G292" i="5"/>
  <c r="E293" i="5"/>
  <c r="G293" i="5"/>
  <c r="E294" i="5"/>
  <c r="G294" i="5"/>
  <c r="E295" i="5"/>
  <c r="G295" i="5"/>
  <c r="E296" i="5"/>
  <c r="G296" i="5"/>
  <c r="E297" i="5"/>
  <c r="G297" i="5"/>
  <c r="E298" i="5"/>
  <c r="G298" i="5"/>
  <c r="E299" i="5"/>
  <c r="G299" i="5"/>
  <c r="E300" i="5"/>
  <c r="G300" i="5"/>
  <c r="E301" i="5"/>
  <c r="G301" i="5"/>
  <c r="E302" i="5"/>
  <c r="G302" i="5"/>
  <c r="E303" i="5"/>
  <c r="G303" i="5"/>
  <c r="E304" i="5"/>
  <c r="G304" i="5"/>
  <c r="E305" i="5"/>
  <c r="G305" i="5"/>
  <c r="E306" i="5"/>
  <c r="G306" i="5"/>
  <c r="E307" i="5"/>
  <c r="G307" i="5"/>
  <c r="E308" i="5"/>
  <c r="G308" i="5"/>
  <c r="E309" i="5"/>
  <c r="G309" i="5"/>
  <c r="E310" i="5"/>
  <c r="G310" i="5"/>
  <c r="E311" i="5"/>
  <c r="G311" i="5"/>
  <c r="E312" i="5"/>
  <c r="G312" i="5"/>
  <c r="E313" i="5"/>
  <c r="G313" i="5"/>
  <c r="E314" i="5"/>
  <c r="G314" i="5"/>
  <c r="E315" i="5"/>
  <c r="G315" i="5"/>
  <c r="E316" i="5"/>
  <c r="G316" i="5"/>
  <c r="E317" i="5"/>
  <c r="G317" i="5"/>
  <c r="E318" i="5"/>
  <c r="G318" i="5"/>
  <c r="E319" i="5"/>
  <c r="G319" i="5"/>
  <c r="E320" i="5"/>
  <c r="G320" i="5"/>
  <c r="E321" i="5"/>
  <c r="G321" i="5"/>
  <c r="E322" i="5"/>
  <c r="G322" i="5"/>
  <c r="E323" i="5"/>
  <c r="G323" i="5"/>
  <c r="E324" i="5"/>
  <c r="G324" i="5"/>
  <c r="E325" i="5"/>
  <c r="G325" i="5"/>
  <c r="E326" i="5"/>
  <c r="G326" i="5"/>
  <c r="E327" i="5"/>
  <c r="G327" i="5"/>
  <c r="E328" i="5"/>
  <c r="G328" i="5"/>
  <c r="E329" i="5"/>
  <c r="G329" i="5"/>
  <c r="E330" i="5"/>
  <c r="G330" i="5"/>
  <c r="E331" i="5"/>
  <c r="G331" i="5"/>
  <c r="E332" i="5"/>
  <c r="G332" i="5"/>
  <c r="E333" i="5"/>
  <c r="G333" i="5"/>
  <c r="E334" i="5"/>
  <c r="G334" i="5"/>
  <c r="E335" i="5"/>
  <c r="G335" i="5"/>
  <c r="E336" i="5"/>
  <c r="G336" i="5"/>
  <c r="E337" i="5"/>
  <c r="G337" i="5"/>
  <c r="E338" i="5"/>
  <c r="G338" i="5"/>
  <c r="E339" i="5"/>
  <c r="G339" i="5"/>
  <c r="E340" i="5"/>
  <c r="G340" i="5"/>
  <c r="E341" i="5"/>
  <c r="G341" i="5"/>
  <c r="E342" i="5"/>
  <c r="G342" i="5"/>
  <c r="E343" i="5"/>
  <c r="G343" i="5"/>
  <c r="E344" i="5"/>
  <c r="G344" i="5"/>
  <c r="E345" i="5"/>
  <c r="G345" i="5"/>
  <c r="E346" i="5"/>
  <c r="G346" i="5"/>
  <c r="E347" i="5"/>
  <c r="G347" i="5"/>
  <c r="E348" i="5"/>
  <c r="G348" i="5"/>
  <c r="E349" i="5"/>
  <c r="G349" i="5"/>
  <c r="E350" i="5"/>
  <c r="G350" i="5"/>
  <c r="E351" i="5"/>
  <c r="G351" i="5"/>
  <c r="E352" i="5"/>
  <c r="G352" i="5"/>
  <c r="E353" i="5"/>
  <c r="G353" i="5"/>
  <c r="E354" i="5"/>
  <c r="G354" i="5"/>
  <c r="E355" i="5"/>
  <c r="G355" i="5"/>
  <c r="E356" i="5"/>
  <c r="G356" i="5"/>
  <c r="E357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</calcChain>
</file>

<file path=xl/sharedStrings.xml><?xml version="1.0" encoding="utf-8"?>
<sst xmlns="http://schemas.openxmlformats.org/spreadsheetml/2006/main" count="1675" uniqueCount="190">
  <si>
    <t>Rang</t>
  </si>
  <si>
    <t>mAllg.</t>
  </si>
  <si>
    <t>wAllg.</t>
  </si>
  <si>
    <t>Rennen</t>
  </si>
  <si>
    <t>Klasse</t>
  </si>
  <si>
    <t>Boardmarke</t>
  </si>
  <si>
    <t>Name</t>
  </si>
  <si>
    <t>Bartl Peter</t>
  </si>
  <si>
    <t>Frosch Michael</t>
  </si>
  <si>
    <t>Moutsakos Christian</t>
  </si>
  <si>
    <t>Pfleger Andreas</t>
  </si>
  <si>
    <t>Lautner Robert</t>
  </si>
  <si>
    <t>Wedl Martin</t>
  </si>
  <si>
    <t>Sommer Gerhard</t>
  </si>
  <si>
    <t>Gtöttner Mike</t>
  </si>
  <si>
    <t>Pavlovic Daniel</t>
  </si>
  <si>
    <t>Houser Thomas</t>
  </si>
  <si>
    <t>Schmutzer Thomas</t>
  </si>
  <si>
    <t>Punz Franz</t>
  </si>
  <si>
    <t>Guntendorfer Pierre-Noel</t>
  </si>
  <si>
    <t>Paddelmarke</t>
  </si>
  <si>
    <t>mÜ45</t>
  </si>
  <si>
    <t>mÜ55</t>
  </si>
  <si>
    <t>Mistelbauer-Obernberger Andreas</t>
  </si>
  <si>
    <t>Csaky Stefan</t>
  </si>
  <si>
    <t>Frühwald Roman</t>
  </si>
  <si>
    <t>Schmidt Robert</t>
  </si>
  <si>
    <t>Stemper Ronnie</t>
  </si>
  <si>
    <t>Kristan Alfons</t>
  </si>
  <si>
    <t>Boga</t>
  </si>
  <si>
    <t>Leeb Wolfgang</t>
  </si>
  <si>
    <t>Mayrwöger Manfred</t>
  </si>
  <si>
    <t>Moser Gerhard</t>
  </si>
  <si>
    <t>Fischer Edgar</t>
  </si>
  <si>
    <t>Kastinger Thomas</t>
  </si>
  <si>
    <t>Bartl Laura</t>
  </si>
  <si>
    <t>Baumgarnter Sigrid</t>
  </si>
  <si>
    <t>Schellander Sabine</t>
  </si>
  <si>
    <t>Schwaiger Linda</t>
  </si>
  <si>
    <t>Pajer Martina</t>
  </si>
  <si>
    <t>Flath Julia</t>
  </si>
  <si>
    <t>Höglinger Kiki</t>
  </si>
  <si>
    <t>Gebhardt Rebecca</t>
  </si>
  <si>
    <t>Frauen 2016</t>
  </si>
  <si>
    <t>(Mehrere Elemente)</t>
  </si>
  <si>
    <t xml:space="preserve">Salmhofer Martin </t>
  </si>
  <si>
    <t>Lehner Christian</t>
  </si>
  <si>
    <t>Riffert Thomas</t>
  </si>
  <si>
    <t>Beschl Thomas</t>
  </si>
  <si>
    <t>Wimmer Gregor</t>
  </si>
  <si>
    <t>Wimmer Paul</t>
  </si>
  <si>
    <t>Stiberitz Geri</t>
  </si>
  <si>
    <t>Klein Karsten</t>
  </si>
  <si>
    <t>Bachmayer Kathrin</t>
  </si>
  <si>
    <t>Punkte Isup</t>
  </si>
  <si>
    <t>Rang Isup</t>
  </si>
  <si>
    <t>Rang Gesamt</t>
  </si>
  <si>
    <t>Punkte Gesamt</t>
  </si>
  <si>
    <t>Summe von Punkte Gesamt</t>
  </si>
  <si>
    <t>Hochegger Julian</t>
  </si>
  <si>
    <t>Stani Simon</t>
  </si>
  <si>
    <t>Grohmann Heiko</t>
  </si>
  <si>
    <t>Fuchs Rene</t>
  </si>
  <si>
    <t>Lee Gerhard</t>
  </si>
  <si>
    <t>Rohsmann Michaela</t>
  </si>
  <si>
    <t>Mossier Günther</t>
  </si>
  <si>
    <t>Böhm Bertl</t>
  </si>
  <si>
    <t>Handler Johann</t>
  </si>
  <si>
    <t>Zach Jürgen</t>
  </si>
  <si>
    <t>Punkte i-SUP</t>
  </si>
  <si>
    <t>Punkte M-Gesamt</t>
  </si>
  <si>
    <t>Punkte F-Gesamt</t>
  </si>
  <si>
    <t>Starboard</t>
  </si>
  <si>
    <t>JP-Australia</t>
  </si>
  <si>
    <t>Hippostick</t>
  </si>
  <si>
    <t>SIC</t>
  </si>
  <si>
    <t>Quickblade</t>
  </si>
  <si>
    <t>-</t>
  </si>
  <si>
    <t>Naish</t>
  </si>
  <si>
    <t>Fanatic</t>
  </si>
  <si>
    <t>Light Corp</t>
  </si>
  <si>
    <t>Heriszt Rudy v Haven</t>
  </si>
  <si>
    <t>SUPR</t>
  </si>
  <si>
    <t>Jimmy Lewis</t>
  </si>
  <si>
    <t>4O4</t>
  </si>
  <si>
    <t>Mistral</t>
  </si>
  <si>
    <t>Boards 2016</t>
  </si>
  <si>
    <t>Spaltenbeschriftungen</t>
  </si>
  <si>
    <t>Gesamtergebnis</t>
  </si>
  <si>
    <t>Gesamtwertung Frauen Stand 17.8.2016</t>
  </si>
  <si>
    <t xml:space="preserve">Daubal Verena </t>
  </si>
  <si>
    <t>Gasperl Miriam</t>
  </si>
  <si>
    <t>Pyffrader Petra</t>
  </si>
  <si>
    <t>wÜ45</t>
  </si>
  <si>
    <t>Durchschlag Michael</t>
  </si>
  <si>
    <t>Heidenreich Philipp</t>
  </si>
  <si>
    <t>Nestelbacher Manfred</t>
  </si>
  <si>
    <t>Schütze David</t>
  </si>
  <si>
    <t>Fellner Norbert</t>
  </si>
  <si>
    <t>Planitzer Markus</t>
  </si>
  <si>
    <t>Pyffrader Martin</t>
  </si>
  <si>
    <t>Umlauf Thomas</t>
  </si>
  <si>
    <t>Leitner Herbert</t>
  </si>
  <si>
    <t>Schwaiger Markus</t>
  </si>
  <si>
    <t>Baobab Alex</t>
  </si>
  <si>
    <t>Kuchinka Robert</t>
  </si>
  <si>
    <t>Anzahl von Punkte Isup2</t>
  </si>
  <si>
    <t>Summe von Punkte Isup</t>
  </si>
  <si>
    <t>Spalte1</t>
  </si>
  <si>
    <t>Spalte2</t>
  </si>
  <si>
    <t>Leeb Rainer</t>
  </si>
  <si>
    <t>Pichler Christoph</t>
  </si>
  <si>
    <t>Sharksup</t>
  </si>
  <si>
    <t>Platz Isup</t>
  </si>
  <si>
    <t>Platz</t>
  </si>
  <si>
    <t>Anzahl</t>
  </si>
  <si>
    <t>Anzahl Isup</t>
  </si>
  <si>
    <t>Damen 2016</t>
  </si>
  <si>
    <t>Höllinger Martin</t>
  </si>
  <si>
    <t>Mathes Stefan</t>
  </si>
  <si>
    <t>Possart Jürgen</t>
  </si>
  <si>
    <t>wU16</t>
  </si>
  <si>
    <t>Board-Wertung 2016</t>
  </si>
  <si>
    <t>Paddle-Wertung 2016</t>
  </si>
  <si>
    <t>(Leer)</t>
  </si>
  <si>
    <t>Wlach Michael</t>
  </si>
  <si>
    <t>Steineder Sonja</t>
  </si>
  <si>
    <t>iSUP-Wertung Damen 2017</t>
  </si>
  <si>
    <t xml:space="preserve"> Damen 2017</t>
  </si>
  <si>
    <t>Gesamtwertung Damen 2017</t>
  </si>
  <si>
    <t>Damen 2017</t>
  </si>
  <si>
    <t>iSUP-Wertung Herren 2017</t>
  </si>
  <si>
    <t>Herren 2017</t>
  </si>
  <si>
    <t>Gesamtwertung Herren 2017</t>
  </si>
  <si>
    <t>Gesamtwertung Herren Ü45 2017</t>
  </si>
  <si>
    <t>Gesamtwertung Herren Ü55 2017</t>
  </si>
  <si>
    <t xml:space="preserve">Taucher Christian </t>
  </si>
  <si>
    <t>Böhm Robert</t>
  </si>
  <si>
    <t>Pollanka Paul</t>
  </si>
  <si>
    <t>Minixhofer Peter</t>
  </si>
  <si>
    <t>Spalte3</t>
  </si>
  <si>
    <t>Kientzl Alexandra</t>
  </si>
  <si>
    <t>Hackl Michael</t>
  </si>
  <si>
    <t>Sammer Christian</t>
  </si>
  <si>
    <t>Limbacher Andrea</t>
  </si>
  <si>
    <t>Schiessl Reinhold</t>
  </si>
  <si>
    <t>Wendt Stefan</t>
  </si>
  <si>
    <t>Giringer Martin</t>
  </si>
  <si>
    <t>Korner Ingo</t>
  </si>
  <si>
    <t>Schütze Ulrich</t>
  </si>
  <si>
    <t>Marl Andreas</t>
  </si>
  <si>
    <t xml:space="preserve">Pongratz Oliver </t>
  </si>
  <si>
    <t>mU16</t>
  </si>
  <si>
    <t>Taucher Dagmar</t>
  </si>
  <si>
    <t>Langbrandtner Norbert</t>
  </si>
  <si>
    <t>Platz 1</t>
  </si>
  <si>
    <t>Platz 4</t>
  </si>
  <si>
    <t>Platz 2</t>
  </si>
  <si>
    <t>Seidl Heinz</t>
  </si>
  <si>
    <t>Platz 10 Gesamt</t>
  </si>
  <si>
    <t>Platz 10 iSUP</t>
  </si>
  <si>
    <t>U14</t>
  </si>
  <si>
    <t>U16</t>
  </si>
  <si>
    <t>U18</t>
  </si>
  <si>
    <t>Allg</t>
  </si>
  <si>
    <t>Ü45</t>
  </si>
  <si>
    <t>Ü55</t>
  </si>
  <si>
    <t>Geschlecht</t>
  </si>
  <si>
    <t>w</t>
  </si>
  <si>
    <t>m</t>
  </si>
  <si>
    <t>Ü65</t>
  </si>
  <si>
    <t>Klasse2</t>
  </si>
  <si>
    <t>U12</t>
  </si>
  <si>
    <t>U10</t>
  </si>
  <si>
    <t>U8</t>
  </si>
  <si>
    <t>Platz 5</t>
  </si>
  <si>
    <t>iSup Platz 3 gestrichen</t>
  </si>
  <si>
    <t>Dareb Bernhard</t>
  </si>
  <si>
    <t>07/02 Traunsee</t>
  </si>
  <si>
    <t>06/10 Downwind</t>
  </si>
  <si>
    <t>08/14 Bauminsel</t>
  </si>
  <si>
    <t>07/16 Grundlsee</t>
  </si>
  <si>
    <t>08/19 Sprint ÖM</t>
  </si>
  <si>
    <t>08/20 LD ÖM Zell am See</t>
  </si>
  <si>
    <t>09/23 Chiemsee</t>
  </si>
  <si>
    <t>06/25 Raven van Haven 4.0 (LD)</t>
  </si>
  <si>
    <t>08/26. Bodensee</t>
  </si>
  <si>
    <t>08/26 Bodensee</t>
  </si>
  <si>
    <t>08/27 Ybbs a d Donau</t>
  </si>
  <si>
    <t>05/28 1000er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</si>
</sst>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5" tint="0.59999389629810485"/>
      <name val="Calibri"/>
      <family val="2"/>
      <scheme val="minor"/>
    </font>
    <font>
      <strike/>
      <sz val="11"/>
      <name val="Calibri"/>
      <family val="2"/>
    </font>
    <font>
      <strike/>
      <sz val="12"/>
      <color rgb="FF3F3F76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6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Protection="1"/>
    <xf numFmtId="0" fontId="5" fillId="0" borderId="0" xfId="0" applyFont="1"/>
    <xf numFmtId="0" fontId="6" fillId="0" borderId="0" xfId="0" applyFont="1"/>
    <xf numFmtId="0" fontId="1" fillId="6" borderId="0" xfId="0" applyFont="1" applyFill="1" applyBorder="1" applyAlignment="1">
      <alignment horizontal="left" indent="1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7" fillId="8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7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NumberFormat="1" applyFont="1"/>
    <xf numFmtId="0" fontId="11" fillId="0" borderId="0" xfId="0" applyNumberFormat="1" applyFont="1"/>
    <xf numFmtId="0" fontId="11" fillId="0" borderId="0" xfId="0" applyFont="1"/>
    <xf numFmtId="0" fontId="0" fillId="0" borderId="0" xfId="0" applyAlignment="1">
      <alignment horizontal="right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 indent="1"/>
    </xf>
    <xf numFmtId="49" fontId="7" fillId="6" borderId="0" xfId="0" applyNumberFormat="1" applyFont="1" applyFill="1" applyAlignment="1">
      <alignment horizontal="left"/>
    </xf>
    <xf numFmtId="49" fontId="0" fillId="6" borderId="0" xfId="0" applyNumberFormat="1" applyFill="1" applyAlignment="1">
      <alignment horizontal="left"/>
    </xf>
    <xf numFmtId="49" fontId="1" fillId="6" borderId="0" xfId="0" applyNumberFormat="1" applyFont="1" applyFill="1" applyBorder="1" applyAlignment="1">
      <alignment horizontal="left" indent="1"/>
    </xf>
    <xf numFmtId="1" fontId="2" fillId="7" borderId="1" xfId="1" applyNumberFormat="1" applyFont="1" applyFill="1" applyBorder="1" applyAlignment="1">
      <alignment horizontal="left"/>
    </xf>
    <xf numFmtId="1" fontId="2" fillId="5" borderId="1" xfId="1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8" borderId="0" xfId="0" applyFont="1" applyFill="1" applyAlignment="1">
      <alignment horizontal="left"/>
    </xf>
    <xf numFmtId="0" fontId="0" fillId="4" borderId="0" xfId="0" applyNumberFormat="1" applyFont="1" applyFill="1" applyAlignment="1">
      <alignment horizontal="left"/>
    </xf>
    <xf numFmtId="0" fontId="0" fillId="6" borderId="0" xfId="0" applyFont="1" applyFill="1" applyAlignment="1">
      <alignment horizontal="left"/>
    </xf>
    <xf numFmtId="1" fontId="2" fillId="7" borderId="0" xfId="1" applyNumberFormat="1" applyFont="1" applyFill="1" applyBorder="1" applyAlignment="1">
      <alignment horizontal="left"/>
    </xf>
    <xf numFmtId="1" fontId="2" fillId="5" borderId="0" xfId="1" applyNumberFormat="1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7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Alignment="1">
      <alignment horizontal="left" indent="2"/>
    </xf>
    <xf numFmtId="0" fontId="14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0" fontId="14" fillId="7" borderId="0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14" fillId="4" borderId="0" xfId="0" applyNumberFormat="1" applyFont="1" applyFill="1" applyAlignment="1">
      <alignment horizontal="left"/>
    </xf>
    <xf numFmtId="0" fontId="14" fillId="6" borderId="0" xfId="0" applyFont="1" applyFill="1" applyAlignment="1">
      <alignment horizontal="left"/>
    </xf>
    <xf numFmtId="0" fontId="15" fillId="0" borderId="0" xfId="0" applyNumberFormat="1" applyFont="1"/>
    <xf numFmtId="0" fontId="14" fillId="7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9" fillId="8" borderId="0" xfId="0" applyFont="1" applyFill="1" applyAlignment="1">
      <alignment horizontal="left"/>
    </xf>
    <xf numFmtId="0" fontId="9" fillId="4" borderId="0" xfId="0" applyNumberFormat="1" applyFont="1" applyFill="1" applyAlignment="1">
      <alignment horizontal="left"/>
    </xf>
    <xf numFmtId="0" fontId="9" fillId="6" borderId="0" xfId="0" applyFont="1" applyFill="1" applyAlignment="1">
      <alignment horizontal="left"/>
    </xf>
    <xf numFmtId="0" fontId="16" fillId="6" borderId="0" xfId="0" applyFont="1" applyFill="1" applyBorder="1" applyAlignment="1">
      <alignment horizontal="left" indent="1"/>
    </xf>
    <xf numFmtId="0" fontId="9" fillId="7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1" fontId="17" fillId="7" borderId="0" xfId="1" applyNumberFormat="1" applyFont="1" applyFill="1" applyBorder="1" applyAlignment="1">
      <alignment horizontal="left"/>
    </xf>
    <xf numFmtId="1" fontId="17" fillId="5" borderId="0" xfId="1" applyNumberFormat="1" applyFont="1" applyFill="1" applyBorder="1" applyAlignment="1">
      <alignment horizontal="left"/>
    </xf>
    <xf numFmtId="0" fontId="18" fillId="0" borderId="0" xfId="0" applyNumberFormat="1" applyFont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1" fontId="17" fillId="7" borderId="1" xfId="1" applyNumberFormat="1" applyFont="1" applyFill="1" applyBorder="1" applyAlignment="1">
      <alignment horizontal="left"/>
    </xf>
    <xf numFmtId="1" fontId="17" fillId="5" borderId="1" xfId="1" applyNumberFormat="1" applyFont="1" applyFill="1" applyBorder="1" applyAlignment="1">
      <alignment horizontal="left"/>
    </xf>
  </cellXfs>
  <cellStyles count="86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5" builtinId="9" hidden="1"/>
    <cellStyle name="Besuchter Hyperlink" xfId="37" builtinId="9" hidden="1"/>
    <cellStyle name="Besuchter Hyperlink" xfId="39" builtinId="9" hidden="1"/>
    <cellStyle name="Besuchter Hyperlink" xfId="41" builtinId="9" hidden="1"/>
    <cellStyle name="Besuchter Hyperlink" xfId="43" builtinId="9" hidden="1"/>
    <cellStyle name="Besuchter Hyperlink" xfId="45" builtinId="9" hidden="1"/>
    <cellStyle name="Besuchter Hyperlink" xfId="47" builtinId="9" hidden="1"/>
    <cellStyle name="Besuchter Hyperlink" xfId="49" builtinId="9" hidden="1"/>
    <cellStyle name="Besuchter Hyperlink" xfId="51" builtinId="9" hidden="1"/>
    <cellStyle name="Besuchter Hyperlink" xfId="53" builtinId="9" hidden="1"/>
    <cellStyle name="Besuchter Hyperlink" xfId="55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Eingabe" xfId="1" builtinId="20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Standard" xfId="0" builtinId="0"/>
  </cellStyles>
  <dxfs count="7340"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0" formatCode="@"/>
      <fill>
        <patternFill patternType="solid">
          <fgColor indexed="64"/>
          <bgColor rgb="FFFFFF00"/>
        </patternFill>
      </fill>
      <alignment horizontal="left" vertical="bottom" textRotation="0" wrapText="0" justifyLastLine="0" shrinkToFit="0" readingOrder="0"/>
    </dxf>
    <dxf>
      <numFmt numFmtId="30" formatCode="@"/>
      <fill>
        <patternFill patternType="solid">
          <fgColor indexed="64"/>
          <bgColor rgb="FFFFFF00"/>
        </patternFill>
      </fill>
      <alignment horizontal="left" vertical="bottom" textRotation="0" wrapTex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fill>
        <patternFill patternType="solid">
          <fgColor indexed="64"/>
          <bgColor rgb="FFFFFF00"/>
        </patternFill>
      </fill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fill>
        <patternFill patternType="solid">
          <fgColor indexed="64"/>
          <bgColor rgb="FFFFFF00"/>
        </patternFill>
      </fill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numFmt numFmtId="0" formatCode="General"/>
      <fill>
        <patternFill>
          <fgColor indexed="64"/>
          <bgColor theme="5" tint="-0.249977111117893"/>
        </patternFill>
      </fill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fill>
        <patternFill>
          <fgColor indexed="64"/>
          <bgColor theme="5" tint="0.39997558519241921"/>
        </patternFill>
      </fill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fill>
        <patternFill patternType="solid">
          <fgColor indexed="64"/>
          <bgColor theme="4" tint="-0.249977111117893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fill>
        <patternFill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alignment horizontal="left" vertical="bottom" textRotation="0" wrapTex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</font>
      <alignment horizontal="left" vertical="bottom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  <alignment horizontal="left" vertical="bottom" textRotation="0" wrapTex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alignment horizontal="right" readingOrder="0"/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4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alignment horizontal="right" readingOrder="0"/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59999389629810485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  <dxf>
      <font>
        <color theme="5" tint="0.79998168889431442"/>
      </font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428625</xdr:colOff>
      <xdr:row>4</xdr:row>
      <xdr:rowOff>86060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3724274" cy="8480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15877</xdr:rowOff>
    </xdr:from>
    <xdr:to>
      <xdr:col>3</xdr:col>
      <xdr:colOff>694268</xdr:colOff>
      <xdr:row>5</xdr:row>
      <xdr:rowOff>39377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7"/>
          <a:ext cx="4951943" cy="976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15877</xdr:rowOff>
    </xdr:from>
    <xdr:to>
      <xdr:col>3</xdr:col>
      <xdr:colOff>694268</xdr:colOff>
      <xdr:row>5</xdr:row>
      <xdr:rowOff>39377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7"/>
          <a:ext cx="4951943" cy="976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535518</xdr:colOff>
      <xdr:row>5</xdr:row>
      <xdr:rowOff>23500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9525" cy="976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37041</xdr:colOff>
      <xdr:row>5</xdr:row>
      <xdr:rowOff>23500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89525" cy="976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883709</xdr:colOff>
      <xdr:row>4</xdr:row>
      <xdr:rowOff>188411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53000" cy="950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247652</xdr:colOff>
      <xdr:row>0</xdr:row>
      <xdr:rowOff>76201</xdr:rowOff>
    </xdr:from>
    <xdr:to>
      <xdr:col>4</xdr:col>
      <xdr:colOff>228601</xdr:colOff>
      <xdr:row>4</xdr:row>
      <xdr:rowOff>162260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2" y="76201"/>
          <a:ext cx="4048124" cy="848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3</xdr:col>
      <xdr:colOff>402643</xdr:colOff>
      <xdr:row>3</xdr:row>
      <xdr:rowOff>142875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3117267" cy="7143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15878</xdr:rowOff>
    </xdr:from>
    <xdr:to>
      <xdr:col>4</xdr:col>
      <xdr:colOff>19050</xdr:colOff>
      <xdr:row>4</xdr:row>
      <xdr:rowOff>85726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878"/>
          <a:ext cx="4067174" cy="8318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15878</xdr:rowOff>
    </xdr:from>
    <xdr:to>
      <xdr:col>2</xdr:col>
      <xdr:colOff>1362075</xdr:colOff>
      <xdr:row>4</xdr:row>
      <xdr:rowOff>85726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878"/>
          <a:ext cx="4067174" cy="8318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4</xdr:col>
      <xdr:colOff>333375</xdr:colOff>
      <xdr:row>5</xdr:row>
      <xdr:rowOff>99179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900"/>
          <a:ext cx="5114925" cy="9627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88901</xdr:rowOff>
    </xdr:from>
    <xdr:to>
      <xdr:col>4</xdr:col>
      <xdr:colOff>141610</xdr:colOff>
      <xdr:row>4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88901"/>
          <a:ext cx="4132585" cy="7778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384175</xdr:colOff>
      <xdr:row>5</xdr:row>
      <xdr:rowOff>92951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43325" cy="10454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352426</xdr:colOff>
      <xdr:row>4</xdr:row>
      <xdr:rowOff>170599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314700" cy="9325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Houser Thomas Dipl.Ing. - TA 1" refreshedDate="43003.652090162039" createdVersion="4" refreshedVersion="4" minRefreshableVersion="3" recordCount="615">
  <cacheSource type="worksheet">
    <worksheetSource name="Tabelle4"/>
  </cacheSource>
  <cacheFields count="12">
    <cacheField name="Name" numFmtId="0">
      <sharedItems containsBlank="1" count="103">
        <s v="Bartl Laura"/>
        <s v="Bartl Peter"/>
        <s v="Csaky Stefan"/>
        <s v="Fischer Edgar"/>
        <s v="Frühwald Roman"/>
        <s v="Lautner Robert"/>
        <s v="Lee Gerhard"/>
        <s v="Mistelbauer-Obernberger Andreas"/>
        <s v="Pfleger Andreas"/>
        <s v="Pyffrader Martin"/>
        <s v="Pyffrader Petra"/>
        <s v="Schwaiger Linda"/>
        <s v="Sommer Gerhard"/>
        <s v="Steineder Sonja"/>
        <s v="Stemper Ronnie"/>
        <s v="Taucher Christian "/>
        <s v="Wedl Martin"/>
        <s v="Wlach Michael"/>
        <s v="Böhm Robert"/>
        <s v="Frosch Michael"/>
        <s v="Houser Thomas"/>
        <s v="Leeb Wolfgang"/>
        <s v="Mayrwöger Manfred"/>
        <s v="Minixhofer Peter"/>
        <s v="Moutsakos Christian"/>
        <s v="Pollanka Paul"/>
        <s v="Stiberitz Geri"/>
        <s v="Baobab Alex"/>
        <s v="Baumgarnter Sigrid"/>
        <s v="Gasperl Miriam"/>
        <s v="Kientzl Alexandra"/>
        <s v="Kuchinka Robert"/>
        <s v="Lehner Christian"/>
        <s v="Pajer Martina"/>
        <s v="Hackl Michael"/>
        <s v="Kristan Alfons"/>
        <s v="Limbacher Andrea"/>
        <s v="Possart Jürgen"/>
        <s v="Sammer Christian"/>
        <s v="Schiessl Reinhold"/>
        <s v="Wendt Stefan"/>
        <s v="Durchschlag Michael"/>
        <s v="Giringer Martin"/>
        <s v="Korner Ingo"/>
        <s v="Marl Andreas"/>
        <s v="Pongratz Oliver "/>
        <s v="Schütze David"/>
        <s v="Schütze Ulrich"/>
        <s v="Fellner Norbert"/>
        <s v="Heriszt Rudy v Haven"/>
        <s v="Klein Karsten"/>
        <s v="Moser Gerhard"/>
        <s v="Schwaiger Markus"/>
        <s v="Seidl Heinz"/>
        <s v="Stani Simon"/>
        <s v="Taucher Dagmar"/>
        <s v="Kastinger Thomas"/>
        <s v="Langbrandtner Norbert"/>
        <s v="Pavlovic Daniel"/>
        <s v="Dareb Bernhard"/>
        <m/>
        <s v="Beschl Thomas" u="1"/>
        <s v="Planitzer Markus" u="1"/>
        <s v="Schellander Sabine" u="1"/>
        <s v="Guntendorfer Pierre-Noel" u="1"/>
        <s v="Gtöttner Mike" u="1"/>
        <s v="Bachmayer Kathrin" u="1"/>
        <s v="Pichler Christoff" u="1"/>
        <s v="Heidenreich Philipp" u="1"/>
        <s v="Leeb Rainer" u="1"/>
        <s v="Haven Rudy v" u="1"/>
        <s v="Daubal Verena " u="1"/>
        <s v="Riffert Tomas" u="1"/>
        <s v="Flath Julia" u="1"/>
        <s v="Nestelbacher Manfred" u="1"/>
        <s v="Schneider Sonja" u="1"/>
        <s v="Schmidt Robert" u="1"/>
        <s v="Hochegger Julian" u="1"/>
        <s v="Riffert Thomas" u="1"/>
        <s v="Handler Johann" u="1"/>
        <s v="Kuchinko Robert" u="1"/>
        <s v="Gebhardt Rebecca" u="1"/>
        <s v="Bickert Dirk" u="1"/>
        <s v="Wimmer Gregor" u="1"/>
        <s v="Schmutzer Thomas" u="1"/>
        <s v="Rohsmann Michaela" u="1"/>
        <s v="Höglinger Martin" u="1"/>
        <s v="Salmhofer Martin " u="1"/>
        <s v="Tauscher Christian " u="1"/>
        <s v="Mossier Günther" u="1"/>
        <s v="Punz Franz" u="1"/>
        <s v="Mathes Stefan" u="1"/>
        <s v="Krämmerer Andrea" u="1"/>
        <s v="Höglinger Kiki" u="1"/>
        <s v="Zach Jürgen" u="1"/>
        <s v="Höllinger Martin" u="1"/>
        <s v="Pichler Christoph" u="1"/>
        <s v="Grohmann Heiko" u="1"/>
        <s v="Böhm Bertl" u="1"/>
        <s v="Wimmer Paul" u="1"/>
        <s v="Umlauf Thomas" u="1"/>
        <s v="Leitner Herbert" u="1"/>
        <s v="Fuchs Rene" u="1"/>
      </sharedItems>
    </cacheField>
    <cacheField name="Klasse" numFmtId="0">
      <sharedItems containsBlank="1" count="11">
        <s v="wU16"/>
        <s v="mAllg."/>
        <s v="mÜ45"/>
        <s v="mÜ55"/>
        <s v="wÜ45"/>
        <s v="wAllg."/>
        <s v="mU16"/>
        <m/>
        <s v="mU14" u="1"/>
        <s v="wu18" u="1"/>
        <s v="U15" u="1"/>
      </sharedItems>
    </cacheField>
    <cacheField name="Rennen" numFmtId="0">
      <sharedItems containsBlank="1" count="48">
        <s v="05/28 1000er"/>
        <s v="06/10 Downwind"/>
        <s v="06/25 Raven van Haven 4.0 (LD)"/>
        <s v="07/02 Traunsee"/>
        <s v="07/16 Grundlsee"/>
        <s v="08/14 Bauminsel"/>
        <s v="08/19 Sprint ÖM"/>
        <s v="08/20 LD ÖM Zell am See"/>
        <s v="08/26 Bodensee"/>
        <s v="08/26. Bodensee"/>
        <s v="08/27 Ybbs a d Donau"/>
        <s v="09/23 Chiemsee"/>
        <m/>
        <s v="28. 5. 1000er" u="1"/>
        <s v="09.24. Chiemsee" u="1"/>
        <s v="10.06. Downwind" u="1"/>
        <s v="26.08. Bodensee" u="1"/>
        <s v="16.7. Downwind" u="1"/>
        <s v="07.16. Downwind" u="1"/>
        <s v="20.8. LD ÖM Zell am See" u="1"/>
        <s v="08.14. Bauminsel" u="1"/>
        <s v="23.08. Chiemsee" u="1"/>
        <s v="25.06. Raven van Haven 4.0 (LD)" u="1"/>
        <s v="25.07. Raven van Haven 4.0 (LD)" u="1"/>
        <s v="08.20. SD-ÖM" u="1"/>
        <s v="05.28. 1000er" u="1"/>
        <s v="16.07. Grundlsee" u="1"/>
        <s v="02.07. Traunsee" u="1"/>
        <s v="04.30. MRace Podersdorf" u="1"/>
        <s v="21.8. LD-ÖM" u="1"/>
        <s v="08.13. 1000m" u="1"/>
        <s v="23. 08. Chiemsee" u="1"/>
        <s v="5.6. Traunsee" u="1"/>
        <s v="30.4. MRace Podersdorf" u="1"/>
        <s v="13.8. 1000m" u="1"/>
        <s v="19.8. Sprint ÖM" u="1"/>
        <s v="08.21. LD-ÖM" u="1"/>
        <s v="26.5. 1000er" u="1"/>
        <s v="28.5. 1000er" u="1"/>
        <s v="05.26. 1000er" u="1"/>
        <s v="14.08. Bauminsel" u="1"/>
        <s v="07.30. Vogelinsel" u="1"/>
        <s v="06.05. Traunsee" u="1"/>
        <s v="27.8. Ybbs a d Donau" u="1"/>
        <s v="21.8. SD-ÖM" u="1"/>
        <s v="14.8. Bauminsel" u="1"/>
        <s v="25.07. Raven van Haven 4.0" u="1"/>
        <s v="30.7. Vogelinsel" u="1"/>
      </sharedItems>
    </cacheField>
    <cacheField name="Rang Gesamt" numFmtId="0">
      <sharedItems containsString="0" containsBlank="1" containsNumber="1" containsInteger="1" minValue="0" maxValue="22"/>
    </cacheField>
    <cacheField name="Punkte Gesamt" numFmtId="0">
      <sharedItems containsString="0" containsBlank="1" containsNumber="1" containsInteger="1" minValue="0" maxValue="160"/>
    </cacheField>
    <cacheField name="Rang Isup" numFmtId="0">
      <sharedItems containsString="0" containsBlank="1" containsNumber="1" containsInteger="1" minValue="1" maxValue="16"/>
    </cacheField>
    <cacheField name="Punkte Isup" numFmtId="0">
      <sharedItems containsString="0" containsBlank="1" containsNumber="1" containsInteger="1" minValue="0" maxValue="160" count="29">
        <m/>
        <n v="160"/>
        <n v="100"/>
        <n v="140"/>
        <n v="120"/>
        <n v="110"/>
        <n v="0"/>
        <n v="90"/>
        <n v="85"/>
        <n v="75"/>
        <n v="80"/>
        <n v="58"/>
        <n v="66"/>
        <n v="47"/>
        <n v="62"/>
        <n v="38" u="1"/>
        <n v="70" u="1"/>
        <n v="44" u="1"/>
        <n v="50" u="1"/>
        <n v="54" u="1"/>
        <n v="33" u="1"/>
        <n v="35" u="1"/>
        <n v="23" u="1"/>
        <n v="24" u="1"/>
        <n v="41" u="1"/>
        <n v="25" u="1"/>
        <n v="27" u="1"/>
        <n v="29" u="1"/>
        <n v="31" u="1"/>
      </sharedItems>
    </cacheField>
    <cacheField name="Boardmarke" numFmtId="0">
      <sharedItems containsNonDate="0" containsBlank="1" count="13">
        <m/>
        <s v="-" u="1"/>
        <s v="SIC" u="1"/>
        <s v="Mistral" u="1"/>
        <s v="Light Corp" u="1"/>
        <s v="Fanatic" u="1"/>
        <s v="Starboard" u="1"/>
        <s v="Sharksup" u="1"/>
        <s v="Naish" u="1"/>
        <s v="4O4" u="1"/>
        <s v="Boga" u="1"/>
        <s v="JP-Australia" u="1"/>
        <s v="Jimmy Lewis" u="1"/>
      </sharedItems>
    </cacheField>
    <cacheField name="Paddelmarke" numFmtId="0">
      <sharedItems containsBlank="1" count="10">
        <m/>
        <s v="SUPR"/>
        <s v="-" u="1"/>
        <s v="Mistral" u="1"/>
        <s v="Hippostick" u="1"/>
        <s v="Starboard" u="1"/>
        <s v="Sharksup" u="1"/>
        <s v="Quickblade" u="1"/>
        <s v="Naish" u="1"/>
        <s v="JP-Australia" u="1"/>
      </sharedItems>
    </cacheField>
    <cacheField name="Spalte1" numFmtId="0">
      <sharedItems containsBlank="1"/>
    </cacheField>
    <cacheField name="Spalte2" numFmtId="0">
      <sharedItems containsBlank="1"/>
    </cacheField>
    <cacheField name="Spalte3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5">
  <r>
    <x v="0"/>
    <x v="0"/>
    <x v="0"/>
    <n v="0"/>
    <n v="0"/>
    <m/>
    <x v="0"/>
    <x v="0"/>
    <x v="0"/>
    <s v="Platz 1"/>
    <m/>
    <m/>
  </r>
  <r>
    <x v="1"/>
    <x v="1"/>
    <x v="0"/>
    <m/>
    <m/>
    <m/>
    <x v="0"/>
    <x v="0"/>
    <x v="0"/>
    <s v="Platz 1"/>
    <m/>
    <m/>
  </r>
  <r>
    <x v="2"/>
    <x v="1"/>
    <x v="0"/>
    <n v="8"/>
    <n v="80"/>
    <m/>
    <x v="0"/>
    <x v="0"/>
    <x v="0"/>
    <m/>
    <m/>
    <m/>
  </r>
  <r>
    <x v="3"/>
    <x v="1"/>
    <x v="0"/>
    <n v="7"/>
    <n v="85"/>
    <n v="1"/>
    <x v="1"/>
    <x v="0"/>
    <x v="0"/>
    <m/>
    <m/>
    <m/>
  </r>
  <r>
    <x v="4"/>
    <x v="2"/>
    <x v="0"/>
    <n v="4"/>
    <n v="110"/>
    <m/>
    <x v="0"/>
    <x v="0"/>
    <x v="0"/>
    <m/>
    <m/>
    <m/>
  </r>
  <r>
    <x v="5"/>
    <x v="1"/>
    <x v="0"/>
    <n v="6"/>
    <n v="90"/>
    <m/>
    <x v="0"/>
    <x v="0"/>
    <x v="0"/>
    <m/>
    <m/>
    <m/>
  </r>
  <r>
    <x v="6"/>
    <x v="3"/>
    <x v="0"/>
    <n v="14"/>
    <n v="54"/>
    <n v="5"/>
    <x v="2"/>
    <x v="0"/>
    <x v="0"/>
    <m/>
    <m/>
    <m/>
  </r>
  <r>
    <x v="7"/>
    <x v="1"/>
    <x v="0"/>
    <n v="3"/>
    <n v="120"/>
    <m/>
    <x v="0"/>
    <x v="0"/>
    <x v="0"/>
    <m/>
    <m/>
    <m/>
  </r>
  <r>
    <x v="8"/>
    <x v="2"/>
    <x v="0"/>
    <n v="10"/>
    <n v="70"/>
    <n v="2"/>
    <x v="3"/>
    <x v="0"/>
    <x v="0"/>
    <m/>
    <m/>
    <m/>
  </r>
  <r>
    <x v="9"/>
    <x v="2"/>
    <x v="0"/>
    <n v="11"/>
    <n v="66"/>
    <m/>
    <x v="0"/>
    <x v="0"/>
    <x v="0"/>
    <m/>
    <m/>
    <m/>
  </r>
  <r>
    <x v="10"/>
    <x v="4"/>
    <x v="0"/>
    <n v="2"/>
    <n v="140"/>
    <m/>
    <x v="0"/>
    <x v="0"/>
    <x v="0"/>
    <m/>
    <m/>
    <m/>
  </r>
  <r>
    <x v="11"/>
    <x v="5"/>
    <x v="0"/>
    <n v="4"/>
    <n v="110"/>
    <n v="1"/>
    <x v="1"/>
    <x v="0"/>
    <x v="0"/>
    <m/>
    <m/>
    <m/>
  </r>
  <r>
    <x v="12"/>
    <x v="3"/>
    <x v="0"/>
    <n v="12"/>
    <n v="62"/>
    <n v="3"/>
    <x v="4"/>
    <x v="0"/>
    <x v="0"/>
    <m/>
    <m/>
    <m/>
  </r>
  <r>
    <x v="13"/>
    <x v="5"/>
    <x v="0"/>
    <n v="3"/>
    <n v="120"/>
    <m/>
    <x v="0"/>
    <x v="0"/>
    <x v="0"/>
    <m/>
    <m/>
    <m/>
  </r>
  <r>
    <x v="14"/>
    <x v="2"/>
    <x v="0"/>
    <n v="13"/>
    <n v="58"/>
    <n v="4"/>
    <x v="5"/>
    <x v="0"/>
    <x v="0"/>
    <m/>
    <m/>
    <m/>
  </r>
  <r>
    <x v="15"/>
    <x v="1"/>
    <x v="0"/>
    <m/>
    <m/>
    <m/>
    <x v="0"/>
    <x v="0"/>
    <x v="0"/>
    <s v="Platz 2"/>
    <m/>
    <m/>
  </r>
  <r>
    <x v="16"/>
    <x v="2"/>
    <x v="0"/>
    <n v="5"/>
    <n v="100"/>
    <m/>
    <x v="0"/>
    <x v="0"/>
    <x v="0"/>
    <m/>
    <m/>
    <m/>
  </r>
  <r>
    <x v="17"/>
    <x v="1"/>
    <x v="0"/>
    <n v="8"/>
    <n v="80"/>
    <m/>
    <x v="0"/>
    <x v="0"/>
    <x v="0"/>
    <m/>
    <m/>
    <m/>
  </r>
  <r>
    <x v="1"/>
    <x v="1"/>
    <x v="1"/>
    <m/>
    <m/>
    <m/>
    <x v="0"/>
    <x v="0"/>
    <x v="0"/>
    <s v="Platz 1"/>
    <m/>
    <m/>
  </r>
  <r>
    <x v="18"/>
    <x v="2"/>
    <x v="1"/>
    <n v="7"/>
    <n v="85"/>
    <m/>
    <x v="0"/>
    <x v="0"/>
    <x v="0"/>
    <m/>
    <m/>
    <m/>
  </r>
  <r>
    <x v="19"/>
    <x v="1"/>
    <x v="1"/>
    <n v="3"/>
    <n v="120"/>
    <m/>
    <x v="0"/>
    <x v="0"/>
    <x v="0"/>
    <m/>
    <m/>
    <m/>
  </r>
  <r>
    <x v="20"/>
    <x v="2"/>
    <x v="1"/>
    <n v="14"/>
    <n v="54"/>
    <n v="2"/>
    <x v="3"/>
    <x v="0"/>
    <x v="0"/>
    <m/>
    <m/>
    <m/>
  </r>
  <r>
    <x v="5"/>
    <x v="1"/>
    <x v="1"/>
    <n v="8"/>
    <n v="80"/>
    <m/>
    <x v="0"/>
    <x v="0"/>
    <x v="0"/>
    <m/>
    <m/>
    <m/>
  </r>
  <r>
    <x v="21"/>
    <x v="2"/>
    <x v="1"/>
    <n v="5"/>
    <n v="100"/>
    <m/>
    <x v="0"/>
    <x v="0"/>
    <x v="0"/>
    <m/>
    <m/>
    <m/>
  </r>
  <r>
    <x v="22"/>
    <x v="1"/>
    <x v="1"/>
    <n v="6"/>
    <n v="90"/>
    <m/>
    <x v="0"/>
    <x v="0"/>
    <x v="0"/>
    <m/>
    <m/>
    <m/>
  </r>
  <r>
    <x v="23"/>
    <x v="1"/>
    <x v="1"/>
    <n v="13"/>
    <n v="58"/>
    <m/>
    <x v="0"/>
    <x v="0"/>
    <x v="0"/>
    <m/>
    <m/>
    <m/>
  </r>
  <r>
    <x v="24"/>
    <x v="2"/>
    <x v="1"/>
    <n v="9"/>
    <n v="75"/>
    <m/>
    <x v="0"/>
    <x v="0"/>
    <x v="0"/>
    <m/>
    <m/>
    <m/>
  </r>
  <r>
    <x v="8"/>
    <x v="2"/>
    <x v="1"/>
    <n v="11"/>
    <n v="66"/>
    <n v="1"/>
    <x v="1"/>
    <x v="0"/>
    <x v="0"/>
    <m/>
    <m/>
    <m/>
  </r>
  <r>
    <x v="25"/>
    <x v="3"/>
    <x v="1"/>
    <n v="12"/>
    <n v="62"/>
    <m/>
    <x v="0"/>
    <x v="0"/>
    <x v="0"/>
    <m/>
    <m/>
    <m/>
  </r>
  <r>
    <x v="11"/>
    <x v="5"/>
    <x v="1"/>
    <n v="1"/>
    <n v="160"/>
    <n v="1"/>
    <x v="1"/>
    <x v="0"/>
    <x v="0"/>
    <m/>
    <m/>
    <m/>
  </r>
  <r>
    <x v="13"/>
    <x v="5"/>
    <x v="1"/>
    <n v="2"/>
    <n v="140"/>
    <m/>
    <x v="0"/>
    <x v="0"/>
    <x v="0"/>
    <m/>
    <m/>
    <m/>
  </r>
  <r>
    <x v="26"/>
    <x v="1"/>
    <x v="1"/>
    <n v="10"/>
    <n v="70"/>
    <m/>
    <x v="0"/>
    <x v="0"/>
    <x v="0"/>
    <m/>
    <m/>
    <m/>
  </r>
  <r>
    <x v="15"/>
    <x v="1"/>
    <x v="1"/>
    <m/>
    <m/>
    <m/>
    <x v="0"/>
    <x v="0"/>
    <x v="0"/>
    <s v="Platz 2"/>
    <m/>
    <m/>
  </r>
  <r>
    <x v="16"/>
    <x v="2"/>
    <x v="1"/>
    <n v="4"/>
    <n v="110"/>
    <m/>
    <x v="0"/>
    <x v="0"/>
    <x v="0"/>
    <m/>
    <m/>
    <m/>
  </r>
  <r>
    <x v="27"/>
    <x v="1"/>
    <x v="2"/>
    <n v="13"/>
    <n v="58"/>
    <n v="5"/>
    <x v="2"/>
    <x v="0"/>
    <x v="0"/>
    <m/>
    <m/>
    <m/>
  </r>
  <r>
    <x v="0"/>
    <x v="0"/>
    <x v="2"/>
    <n v="1"/>
    <n v="160"/>
    <m/>
    <x v="0"/>
    <x v="0"/>
    <x v="0"/>
    <m/>
    <m/>
    <m/>
  </r>
  <r>
    <x v="1"/>
    <x v="1"/>
    <x v="2"/>
    <n v="1"/>
    <n v="160"/>
    <m/>
    <x v="0"/>
    <x v="0"/>
    <x v="0"/>
    <m/>
    <m/>
    <m/>
  </r>
  <r>
    <x v="28"/>
    <x v="5"/>
    <x v="2"/>
    <n v="2"/>
    <n v="140"/>
    <m/>
    <x v="0"/>
    <x v="0"/>
    <x v="0"/>
    <m/>
    <m/>
    <m/>
  </r>
  <r>
    <x v="3"/>
    <x v="1"/>
    <x v="2"/>
    <n v="8"/>
    <n v="80"/>
    <n v="1"/>
    <x v="1"/>
    <x v="0"/>
    <x v="0"/>
    <m/>
    <m/>
    <m/>
  </r>
  <r>
    <x v="19"/>
    <x v="1"/>
    <x v="2"/>
    <n v="2"/>
    <n v="140"/>
    <m/>
    <x v="0"/>
    <x v="0"/>
    <x v="0"/>
    <m/>
    <m/>
    <m/>
  </r>
  <r>
    <x v="4"/>
    <x v="2"/>
    <x v="2"/>
    <n v="5"/>
    <n v="100"/>
    <m/>
    <x v="0"/>
    <x v="0"/>
    <x v="0"/>
    <m/>
    <m/>
    <m/>
  </r>
  <r>
    <x v="29"/>
    <x v="5"/>
    <x v="2"/>
    <n v="3"/>
    <n v="120"/>
    <m/>
    <x v="0"/>
    <x v="0"/>
    <x v="0"/>
    <m/>
    <m/>
    <m/>
  </r>
  <r>
    <x v="20"/>
    <x v="2"/>
    <x v="2"/>
    <n v="12"/>
    <n v="62"/>
    <n v="4"/>
    <x v="5"/>
    <x v="0"/>
    <x v="0"/>
    <m/>
    <m/>
    <m/>
  </r>
  <r>
    <x v="30"/>
    <x v="5"/>
    <x v="2"/>
    <n v="7"/>
    <n v="85"/>
    <n v="3"/>
    <x v="4"/>
    <x v="0"/>
    <x v="0"/>
    <m/>
    <m/>
    <m/>
  </r>
  <r>
    <x v="31"/>
    <x v="1"/>
    <x v="2"/>
    <n v="11"/>
    <n v="66"/>
    <n v="3"/>
    <x v="4"/>
    <x v="0"/>
    <x v="0"/>
    <m/>
    <m/>
    <m/>
  </r>
  <r>
    <x v="6"/>
    <x v="3"/>
    <x v="2"/>
    <n v="10"/>
    <n v="70"/>
    <n v="2"/>
    <x v="3"/>
    <x v="0"/>
    <x v="0"/>
    <m/>
    <m/>
    <m/>
  </r>
  <r>
    <x v="32"/>
    <x v="1"/>
    <x v="2"/>
    <n v="5"/>
    <n v="100"/>
    <m/>
    <x v="0"/>
    <x v="0"/>
    <x v="0"/>
    <m/>
    <m/>
    <m/>
  </r>
  <r>
    <x v="7"/>
    <x v="1"/>
    <x v="2"/>
    <n v="4"/>
    <n v="110"/>
    <m/>
    <x v="0"/>
    <x v="0"/>
    <x v="0"/>
    <m/>
    <m/>
    <m/>
  </r>
  <r>
    <x v="33"/>
    <x v="5"/>
    <x v="2"/>
    <n v="6"/>
    <n v="90"/>
    <n v="2"/>
    <x v="3"/>
    <x v="0"/>
    <x v="0"/>
    <m/>
    <m/>
    <m/>
  </r>
  <r>
    <x v="9"/>
    <x v="2"/>
    <x v="2"/>
    <n v="9"/>
    <n v="75"/>
    <m/>
    <x v="0"/>
    <x v="0"/>
    <x v="0"/>
    <m/>
    <m/>
    <m/>
  </r>
  <r>
    <x v="10"/>
    <x v="4"/>
    <x v="2"/>
    <n v="4"/>
    <n v="110"/>
    <m/>
    <x v="0"/>
    <x v="0"/>
    <x v="0"/>
    <m/>
    <m/>
    <m/>
  </r>
  <r>
    <x v="11"/>
    <x v="5"/>
    <x v="2"/>
    <n v="5"/>
    <n v="100"/>
    <n v="1"/>
    <x v="1"/>
    <x v="0"/>
    <x v="0"/>
    <m/>
    <m/>
    <m/>
  </r>
  <r>
    <x v="15"/>
    <x v="1"/>
    <x v="2"/>
    <n v="3"/>
    <n v="120"/>
    <m/>
    <x v="0"/>
    <x v="0"/>
    <x v="0"/>
    <m/>
    <m/>
    <m/>
  </r>
  <r>
    <x v="16"/>
    <x v="2"/>
    <x v="2"/>
    <n v="7"/>
    <n v="85"/>
    <m/>
    <x v="0"/>
    <x v="0"/>
    <x v="0"/>
    <m/>
    <m/>
    <m/>
  </r>
  <r>
    <x v="0"/>
    <x v="0"/>
    <x v="3"/>
    <n v="1"/>
    <n v="160"/>
    <m/>
    <x v="0"/>
    <x v="0"/>
    <x v="0"/>
    <m/>
    <m/>
    <m/>
  </r>
  <r>
    <x v="1"/>
    <x v="1"/>
    <x v="3"/>
    <n v="1"/>
    <n v="160"/>
    <m/>
    <x v="0"/>
    <x v="0"/>
    <x v="0"/>
    <m/>
    <m/>
    <m/>
  </r>
  <r>
    <x v="3"/>
    <x v="1"/>
    <x v="3"/>
    <n v="10"/>
    <n v="70"/>
    <n v="1"/>
    <x v="1"/>
    <x v="0"/>
    <x v="0"/>
    <m/>
    <m/>
    <m/>
  </r>
  <r>
    <x v="4"/>
    <x v="2"/>
    <x v="3"/>
    <n v="4"/>
    <n v="110"/>
    <m/>
    <x v="0"/>
    <x v="0"/>
    <x v="0"/>
    <m/>
    <m/>
    <m/>
  </r>
  <r>
    <x v="29"/>
    <x v="5"/>
    <x v="3"/>
    <n v="2"/>
    <n v="140"/>
    <m/>
    <x v="0"/>
    <x v="0"/>
    <x v="0"/>
    <m/>
    <m/>
    <m/>
  </r>
  <r>
    <x v="34"/>
    <x v="1"/>
    <x v="3"/>
    <n v="6"/>
    <n v="90"/>
    <m/>
    <x v="0"/>
    <x v="0"/>
    <x v="0"/>
    <m/>
    <m/>
    <m/>
  </r>
  <r>
    <x v="35"/>
    <x v="2"/>
    <x v="3"/>
    <n v="3"/>
    <n v="120"/>
    <m/>
    <x v="0"/>
    <x v="0"/>
    <x v="0"/>
    <m/>
    <m/>
    <m/>
  </r>
  <r>
    <x v="5"/>
    <x v="1"/>
    <x v="3"/>
    <n v="9"/>
    <n v="75"/>
    <m/>
    <x v="0"/>
    <x v="0"/>
    <x v="0"/>
    <m/>
    <m/>
    <m/>
  </r>
  <r>
    <x v="6"/>
    <x v="3"/>
    <x v="3"/>
    <n v="13"/>
    <n v="58"/>
    <n v="3"/>
    <x v="4"/>
    <x v="0"/>
    <x v="0"/>
    <m/>
    <m/>
    <m/>
  </r>
  <r>
    <x v="36"/>
    <x v="5"/>
    <x v="3"/>
    <n v="3"/>
    <n v="120"/>
    <m/>
    <x v="0"/>
    <x v="0"/>
    <x v="0"/>
    <m/>
    <m/>
    <m/>
  </r>
  <r>
    <x v="22"/>
    <x v="1"/>
    <x v="3"/>
    <n v="5"/>
    <n v="100"/>
    <m/>
    <x v="0"/>
    <x v="0"/>
    <x v="0"/>
    <m/>
    <m/>
    <m/>
  </r>
  <r>
    <x v="37"/>
    <x v="1"/>
    <x v="3"/>
    <n v="8"/>
    <n v="80"/>
    <m/>
    <x v="0"/>
    <x v="0"/>
    <x v="0"/>
    <m/>
    <m/>
    <m/>
  </r>
  <r>
    <x v="38"/>
    <x v="1"/>
    <x v="3"/>
    <n v="7"/>
    <n v="85"/>
    <m/>
    <x v="0"/>
    <x v="0"/>
    <x v="0"/>
    <m/>
    <m/>
    <m/>
  </r>
  <r>
    <x v="39"/>
    <x v="1"/>
    <x v="3"/>
    <n v="11"/>
    <n v="66"/>
    <m/>
    <x v="0"/>
    <x v="0"/>
    <x v="0"/>
    <m/>
    <m/>
    <m/>
  </r>
  <r>
    <x v="11"/>
    <x v="5"/>
    <x v="3"/>
    <m/>
    <n v="0"/>
    <m/>
    <x v="0"/>
    <x v="0"/>
    <x v="0"/>
    <s v="Platz 4"/>
    <m/>
    <m/>
  </r>
  <r>
    <x v="13"/>
    <x v="5"/>
    <x v="3"/>
    <n v="5"/>
    <n v="100"/>
    <m/>
    <x v="0"/>
    <x v="0"/>
    <x v="0"/>
    <m/>
    <m/>
    <m/>
  </r>
  <r>
    <x v="15"/>
    <x v="1"/>
    <x v="3"/>
    <n v="2"/>
    <n v="140"/>
    <m/>
    <x v="0"/>
    <x v="0"/>
    <x v="0"/>
    <m/>
    <m/>
    <m/>
  </r>
  <r>
    <x v="40"/>
    <x v="1"/>
    <x v="3"/>
    <n v="12"/>
    <n v="62"/>
    <n v="2"/>
    <x v="3"/>
    <x v="0"/>
    <x v="0"/>
    <m/>
    <m/>
    <m/>
  </r>
  <r>
    <x v="0"/>
    <x v="0"/>
    <x v="4"/>
    <n v="1"/>
    <n v="160"/>
    <m/>
    <x v="0"/>
    <x v="0"/>
    <x v="0"/>
    <m/>
    <m/>
    <m/>
  </r>
  <r>
    <x v="1"/>
    <x v="1"/>
    <x v="4"/>
    <n v="1"/>
    <n v="160"/>
    <m/>
    <x v="0"/>
    <x v="0"/>
    <x v="0"/>
    <m/>
    <m/>
    <m/>
  </r>
  <r>
    <x v="28"/>
    <x v="5"/>
    <x v="4"/>
    <n v="2"/>
    <n v="140"/>
    <m/>
    <x v="0"/>
    <x v="0"/>
    <x v="0"/>
    <m/>
    <m/>
    <m/>
  </r>
  <r>
    <x v="41"/>
    <x v="1"/>
    <x v="4"/>
    <n v="9"/>
    <n v="75"/>
    <m/>
    <x v="0"/>
    <x v="0"/>
    <x v="0"/>
    <m/>
    <m/>
    <m/>
  </r>
  <r>
    <x v="3"/>
    <x v="1"/>
    <x v="4"/>
    <m/>
    <m/>
    <n v="1"/>
    <x v="1"/>
    <x v="0"/>
    <x v="0"/>
    <s v="Platz 10 Gesamt"/>
    <m/>
    <m/>
  </r>
  <r>
    <x v="4"/>
    <x v="2"/>
    <x v="4"/>
    <n v="4"/>
    <n v="110"/>
    <m/>
    <x v="0"/>
    <x v="0"/>
    <x v="0"/>
    <m/>
    <m/>
    <m/>
  </r>
  <r>
    <x v="29"/>
    <x v="5"/>
    <x v="4"/>
    <n v="3"/>
    <n v="120"/>
    <m/>
    <x v="0"/>
    <x v="0"/>
    <x v="0"/>
    <m/>
    <m/>
    <m/>
  </r>
  <r>
    <x v="42"/>
    <x v="1"/>
    <x v="4"/>
    <n v="7"/>
    <n v="85"/>
    <m/>
    <x v="0"/>
    <x v="0"/>
    <x v="0"/>
    <m/>
    <m/>
    <m/>
  </r>
  <r>
    <x v="34"/>
    <x v="1"/>
    <x v="4"/>
    <n v="5"/>
    <n v="100"/>
    <m/>
    <x v="0"/>
    <x v="0"/>
    <x v="0"/>
    <m/>
    <m/>
    <m/>
  </r>
  <r>
    <x v="43"/>
    <x v="3"/>
    <x v="4"/>
    <n v="16"/>
    <n v="47"/>
    <m/>
    <x v="0"/>
    <x v="0"/>
    <x v="0"/>
    <m/>
    <m/>
    <m/>
  </r>
  <r>
    <x v="35"/>
    <x v="2"/>
    <x v="4"/>
    <n v="3"/>
    <n v="120"/>
    <m/>
    <x v="0"/>
    <x v="0"/>
    <x v="0"/>
    <m/>
    <m/>
    <m/>
  </r>
  <r>
    <x v="31"/>
    <x v="1"/>
    <x v="4"/>
    <n v="18"/>
    <n v="41"/>
    <n v="5"/>
    <x v="2"/>
    <x v="0"/>
    <x v="0"/>
    <m/>
    <m/>
    <m/>
  </r>
  <r>
    <x v="5"/>
    <x v="1"/>
    <x v="4"/>
    <n v="11"/>
    <n v="66"/>
    <m/>
    <x v="6"/>
    <x v="0"/>
    <x v="0"/>
    <m/>
    <m/>
    <m/>
  </r>
  <r>
    <x v="6"/>
    <x v="3"/>
    <x v="4"/>
    <n v="21"/>
    <n v="33"/>
    <n v="6"/>
    <x v="7"/>
    <x v="0"/>
    <x v="0"/>
    <m/>
    <m/>
    <m/>
  </r>
  <r>
    <x v="36"/>
    <x v="5"/>
    <x v="4"/>
    <n v="4"/>
    <n v="110"/>
    <m/>
    <x v="0"/>
    <x v="0"/>
    <x v="0"/>
    <m/>
    <m/>
    <m/>
  </r>
  <r>
    <x v="44"/>
    <x v="1"/>
    <x v="4"/>
    <n v="19"/>
    <n v="38"/>
    <m/>
    <x v="0"/>
    <x v="0"/>
    <x v="0"/>
    <m/>
    <m/>
    <m/>
  </r>
  <r>
    <x v="22"/>
    <x v="1"/>
    <x v="4"/>
    <n v="6"/>
    <n v="90"/>
    <m/>
    <x v="0"/>
    <x v="0"/>
    <x v="0"/>
    <m/>
    <m/>
    <m/>
  </r>
  <r>
    <x v="33"/>
    <x v="5"/>
    <x v="4"/>
    <n v="6"/>
    <n v="90"/>
    <m/>
    <x v="0"/>
    <x v="0"/>
    <x v="0"/>
    <m/>
    <m/>
    <m/>
  </r>
  <r>
    <x v="8"/>
    <x v="2"/>
    <x v="4"/>
    <n v="15"/>
    <n v="50"/>
    <n v="3"/>
    <x v="4"/>
    <x v="0"/>
    <x v="0"/>
    <m/>
    <m/>
    <m/>
  </r>
  <r>
    <x v="45"/>
    <x v="1"/>
    <x v="4"/>
    <n v="22"/>
    <n v="31"/>
    <n v="7"/>
    <x v="8"/>
    <x v="0"/>
    <x v="0"/>
    <m/>
    <m/>
    <m/>
  </r>
  <r>
    <x v="37"/>
    <x v="1"/>
    <x v="4"/>
    <n v="8"/>
    <n v="80"/>
    <m/>
    <x v="0"/>
    <x v="0"/>
    <x v="0"/>
    <m/>
    <m/>
    <m/>
  </r>
  <r>
    <x v="9"/>
    <x v="2"/>
    <x v="4"/>
    <n v="13"/>
    <n v="58"/>
    <m/>
    <x v="0"/>
    <x v="0"/>
    <x v="0"/>
    <m/>
    <m/>
    <m/>
  </r>
  <r>
    <x v="10"/>
    <x v="4"/>
    <x v="4"/>
    <n v="5"/>
    <n v="100"/>
    <m/>
    <x v="0"/>
    <x v="0"/>
    <x v="0"/>
    <m/>
    <m/>
    <m/>
  </r>
  <r>
    <x v="46"/>
    <x v="1"/>
    <x v="4"/>
    <n v="12"/>
    <n v="62"/>
    <m/>
    <x v="0"/>
    <x v="0"/>
    <x v="0"/>
    <m/>
    <m/>
    <m/>
  </r>
  <r>
    <x v="47"/>
    <x v="1"/>
    <x v="4"/>
    <n v="20"/>
    <n v="35"/>
    <m/>
    <x v="0"/>
    <x v="0"/>
    <x v="0"/>
    <m/>
    <m/>
    <m/>
  </r>
  <r>
    <x v="12"/>
    <x v="3"/>
    <x v="4"/>
    <n v="17"/>
    <n v="44"/>
    <n v="4"/>
    <x v="5"/>
    <x v="0"/>
    <x v="0"/>
    <m/>
    <m/>
    <m/>
  </r>
  <r>
    <x v="13"/>
    <x v="5"/>
    <x v="4"/>
    <n v="7"/>
    <n v="85"/>
    <m/>
    <x v="0"/>
    <x v="0"/>
    <x v="0"/>
    <m/>
    <m/>
    <m/>
  </r>
  <r>
    <x v="15"/>
    <x v="1"/>
    <x v="4"/>
    <n v="2"/>
    <n v="140"/>
    <m/>
    <x v="0"/>
    <x v="0"/>
    <x v="0"/>
    <m/>
    <m/>
    <m/>
  </r>
  <r>
    <x v="40"/>
    <x v="1"/>
    <x v="4"/>
    <n v="14"/>
    <n v="54"/>
    <n v="2"/>
    <x v="3"/>
    <x v="0"/>
    <x v="0"/>
    <m/>
    <m/>
    <m/>
  </r>
  <r>
    <x v="28"/>
    <x v="5"/>
    <x v="5"/>
    <n v="1"/>
    <n v="160"/>
    <m/>
    <x v="0"/>
    <x v="0"/>
    <x v="0"/>
    <m/>
    <m/>
    <m/>
  </r>
  <r>
    <x v="18"/>
    <x v="2"/>
    <x v="5"/>
    <n v="4"/>
    <n v="110"/>
    <m/>
    <x v="0"/>
    <x v="0"/>
    <x v="0"/>
    <m/>
    <m/>
    <m/>
  </r>
  <r>
    <x v="48"/>
    <x v="2"/>
    <x v="5"/>
    <n v="14"/>
    <n v="54"/>
    <m/>
    <x v="0"/>
    <x v="0"/>
    <x v="0"/>
    <m/>
    <m/>
    <m/>
  </r>
  <r>
    <x v="3"/>
    <x v="1"/>
    <x v="5"/>
    <n v="8"/>
    <n v="80"/>
    <n v="1"/>
    <x v="1"/>
    <x v="0"/>
    <x v="0"/>
    <m/>
    <m/>
    <m/>
  </r>
  <r>
    <x v="19"/>
    <x v="1"/>
    <x v="5"/>
    <n v="2"/>
    <n v="140"/>
    <m/>
    <x v="0"/>
    <x v="0"/>
    <x v="0"/>
    <m/>
    <m/>
    <m/>
  </r>
  <r>
    <x v="34"/>
    <x v="1"/>
    <x v="5"/>
    <n v="4"/>
    <n v="110"/>
    <m/>
    <x v="0"/>
    <x v="0"/>
    <x v="0"/>
    <m/>
    <m/>
    <m/>
  </r>
  <r>
    <x v="49"/>
    <x v="2"/>
    <x v="5"/>
    <n v="9"/>
    <n v="75"/>
    <n v="2"/>
    <x v="3"/>
    <x v="0"/>
    <x v="0"/>
    <m/>
    <m/>
    <m/>
  </r>
  <r>
    <x v="50"/>
    <x v="2"/>
    <x v="5"/>
    <n v="3"/>
    <n v="120"/>
    <m/>
    <x v="0"/>
    <x v="0"/>
    <x v="0"/>
    <m/>
    <m/>
    <m/>
  </r>
  <r>
    <x v="43"/>
    <x v="3"/>
    <x v="5"/>
    <n v="12"/>
    <n v="62"/>
    <m/>
    <x v="0"/>
    <x v="0"/>
    <x v="0"/>
    <m/>
    <m/>
    <m/>
  </r>
  <r>
    <x v="5"/>
    <x v="1"/>
    <x v="5"/>
    <n v="6"/>
    <n v="90"/>
    <m/>
    <x v="0"/>
    <x v="0"/>
    <x v="0"/>
    <m/>
    <m/>
    <m/>
  </r>
  <r>
    <x v="33"/>
    <x v="5"/>
    <x v="5"/>
    <n v="4"/>
    <n v="110"/>
    <m/>
    <x v="0"/>
    <x v="0"/>
    <x v="0"/>
    <m/>
    <m/>
    <m/>
  </r>
  <r>
    <x v="8"/>
    <x v="2"/>
    <x v="5"/>
    <n v="10"/>
    <n v="70"/>
    <n v="3"/>
    <x v="4"/>
    <x v="0"/>
    <x v="0"/>
    <m/>
    <m/>
    <m/>
  </r>
  <r>
    <x v="9"/>
    <x v="2"/>
    <x v="5"/>
    <n v="11"/>
    <n v="66"/>
    <m/>
    <x v="0"/>
    <x v="0"/>
    <x v="0"/>
    <m/>
    <m/>
    <m/>
  </r>
  <r>
    <x v="10"/>
    <x v="4"/>
    <x v="5"/>
    <n v="2"/>
    <n v="140"/>
    <m/>
    <x v="0"/>
    <x v="0"/>
    <x v="0"/>
    <m/>
    <m/>
    <m/>
  </r>
  <r>
    <x v="11"/>
    <x v="5"/>
    <x v="5"/>
    <n v="3"/>
    <n v="120"/>
    <m/>
    <x v="0"/>
    <x v="0"/>
    <x v="0"/>
    <m/>
    <m/>
    <m/>
  </r>
  <r>
    <x v="12"/>
    <x v="3"/>
    <x v="5"/>
    <n v="13"/>
    <n v="58"/>
    <n v="4"/>
    <x v="5"/>
    <x v="0"/>
    <x v="0"/>
    <m/>
    <m/>
    <m/>
  </r>
  <r>
    <x v="13"/>
    <x v="5"/>
    <x v="5"/>
    <n v="5"/>
    <n v="100"/>
    <m/>
    <x v="0"/>
    <x v="0"/>
    <x v="0"/>
    <m/>
    <m/>
    <m/>
  </r>
  <r>
    <x v="14"/>
    <x v="2"/>
    <x v="5"/>
    <n v="15"/>
    <n v="50"/>
    <n v="5"/>
    <x v="2"/>
    <x v="0"/>
    <x v="0"/>
    <m/>
    <m/>
    <m/>
  </r>
  <r>
    <x v="26"/>
    <x v="1"/>
    <x v="5"/>
    <n v="7"/>
    <n v="85"/>
    <m/>
    <x v="0"/>
    <x v="0"/>
    <x v="0"/>
    <m/>
    <m/>
    <m/>
  </r>
  <r>
    <x v="15"/>
    <x v="1"/>
    <x v="5"/>
    <n v="1"/>
    <n v="160"/>
    <m/>
    <x v="0"/>
    <x v="0"/>
    <x v="0"/>
    <m/>
    <m/>
    <m/>
  </r>
  <r>
    <x v="0"/>
    <x v="0"/>
    <x v="6"/>
    <n v="1"/>
    <n v="160"/>
    <n v="1"/>
    <x v="1"/>
    <x v="0"/>
    <x v="0"/>
    <m/>
    <m/>
    <m/>
  </r>
  <r>
    <x v="1"/>
    <x v="1"/>
    <x v="6"/>
    <n v="1"/>
    <n v="160"/>
    <n v="1"/>
    <x v="1"/>
    <x v="0"/>
    <x v="0"/>
    <m/>
    <m/>
    <m/>
  </r>
  <r>
    <x v="28"/>
    <x v="5"/>
    <x v="6"/>
    <n v="3"/>
    <n v="120"/>
    <n v="3"/>
    <x v="4"/>
    <x v="0"/>
    <x v="0"/>
    <m/>
    <m/>
    <m/>
  </r>
  <r>
    <x v="48"/>
    <x v="2"/>
    <x v="6"/>
    <n v="9"/>
    <n v="75"/>
    <n v="9"/>
    <x v="9"/>
    <x v="0"/>
    <x v="0"/>
    <m/>
    <m/>
    <m/>
  </r>
  <r>
    <x v="3"/>
    <x v="1"/>
    <x v="6"/>
    <m/>
    <m/>
    <m/>
    <x v="0"/>
    <x v="0"/>
    <x v="0"/>
    <s v="Platz 10 Gesamt"/>
    <s v="Platz 10 iSUP"/>
    <m/>
  </r>
  <r>
    <x v="4"/>
    <x v="2"/>
    <x v="6"/>
    <m/>
    <m/>
    <m/>
    <x v="0"/>
    <x v="0"/>
    <x v="0"/>
    <s v="Platz 5"/>
    <m/>
    <m/>
  </r>
  <r>
    <x v="34"/>
    <x v="1"/>
    <x v="6"/>
    <n v="6"/>
    <n v="90"/>
    <n v="6"/>
    <x v="7"/>
    <x v="0"/>
    <x v="0"/>
    <m/>
    <m/>
    <m/>
  </r>
  <r>
    <x v="20"/>
    <x v="2"/>
    <x v="6"/>
    <n v="8"/>
    <n v="80"/>
    <n v="8"/>
    <x v="10"/>
    <x v="0"/>
    <x v="0"/>
    <m/>
    <m/>
    <m/>
  </r>
  <r>
    <x v="43"/>
    <x v="3"/>
    <x v="6"/>
    <n v="13"/>
    <n v="58"/>
    <n v="13"/>
    <x v="11"/>
    <x v="0"/>
    <x v="0"/>
    <m/>
    <m/>
    <m/>
  </r>
  <r>
    <x v="7"/>
    <x v="1"/>
    <x v="6"/>
    <n v="3"/>
    <n v="120"/>
    <n v="3"/>
    <x v="4"/>
    <x v="0"/>
    <x v="0"/>
    <m/>
    <m/>
    <m/>
  </r>
  <r>
    <x v="51"/>
    <x v="3"/>
    <x v="6"/>
    <n v="13"/>
    <n v="58"/>
    <n v="13"/>
    <x v="11"/>
    <x v="0"/>
    <x v="0"/>
    <m/>
    <m/>
    <m/>
  </r>
  <r>
    <x v="33"/>
    <x v="5"/>
    <x v="6"/>
    <n v="5"/>
    <n v="100"/>
    <n v="5"/>
    <x v="2"/>
    <x v="0"/>
    <x v="0"/>
    <m/>
    <m/>
    <m/>
  </r>
  <r>
    <x v="8"/>
    <x v="2"/>
    <x v="6"/>
    <n v="7"/>
    <n v="85"/>
    <n v="7"/>
    <x v="8"/>
    <x v="0"/>
    <x v="0"/>
    <m/>
    <m/>
    <m/>
  </r>
  <r>
    <x v="10"/>
    <x v="4"/>
    <x v="6"/>
    <n v="6"/>
    <n v="90"/>
    <n v="6"/>
    <x v="7"/>
    <x v="0"/>
    <x v="0"/>
    <m/>
    <m/>
    <m/>
  </r>
  <r>
    <x v="46"/>
    <x v="1"/>
    <x v="6"/>
    <n v="11"/>
    <n v="66"/>
    <n v="11"/>
    <x v="12"/>
    <x v="0"/>
    <x v="0"/>
    <m/>
    <m/>
    <m/>
  </r>
  <r>
    <x v="11"/>
    <x v="5"/>
    <x v="6"/>
    <n v="2"/>
    <n v="140"/>
    <n v="2"/>
    <x v="3"/>
    <x v="0"/>
    <x v="0"/>
    <m/>
    <m/>
    <m/>
  </r>
  <r>
    <x v="52"/>
    <x v="2"/>
    <x v="6"/>
    <n v="16"/>
    <n v="47"/>
    <n v="16"/>
    <x v="13"/>
    <x v="0"/>
    <x v="0"/>
    <m/>
    <m/>
    <m/>
  </r>
  <r>
    <x v="53"/>
    <x v="3"/>
    <x v="6"/>
    <n v="13"/>
    <n v="58"/>
    <n v="13"/>
    <x v="11"/>
    <x v="0"/>
    <x v="0"/>
    <m/>
    <m/>
    <m/>
  </r>
  <r>
    <x v="54"/>
    <x v="6"/>
    <x v="6"/>
    <n v="12"/>
    <n v="62"/>
    <n v="12"/>
    <x v="14"/>
    <x v="0"/>
    <x v="0"/>
    <m/>
    <m/>
    <m/>
  </r>
  <r>
    <x v="15"/>
    <x v="1"/>
    <x v="6"/>
    <n v="2"/>
    <n v="140"/>
    <n v="2"/>
    <x v="3"/>
    <x v="0"/>
    <x v="0"/>
    <m/>
    <m/>
    <m/>
  </r>
  <r>
    <x v="55"/>
    <x v="5"/>
    <x v="6"/>
    <n v="4"/>
    <n v="110"/>
    <n v="4"/>
    <x v="5"/>
    <x v="0"/>
    <x v="0"/>
    <m/>
    <m/>
    <m/>
  </r>
  <r>
    <x v="16"/>
    <x v="2"/>
    <x v="6"/>
    <n v="4"/>
    <n v="110"/>
    <n v="4"/>
    <x v="5"/>
    <x v="0"/>
    <x v="0"/>
    <m/>
    <m/>
    <m/>
  </r>
  <r>
    <x v="0"/>
    <x v="0"/>
    <x v="7"/>
    <n v="1"/>
    <n v="160"/>
    <m/>
    <x v="0"/>
    <x v="0"/>
    <x v="0"/>
    <m/>
    <m/>
    <m/>
  </r>
  <r>
    <x v="1"/>
    <x v="1"/>
    <x v="7"/>
    <n v="1"/>
    <n v="160"/>
    <m/>
    <x v="0"/>
    <x v="0"/>
    <x v="0"/>
    <m/>
    <m/>
    <m/>
  </r>
  <r>
    <x v="28"/>
    <x v="5"/>
    <x v="7"/>
    <n v="2"/>
    <n v="140"/>
    <m/>
    <x v="0"/>
    <x v="0"/>
    <x v="0"/>
    <m/>
    <m/>
    <m/>
  </r>
  <r>
    <x v="41"/>
    <x v="1"/>
    <x v="7"/>
    <n v="7"/>
    <n v="85"/>
    <m/>
    <x v="0"/>
    <x v="0"/>
    <x v="0"/>
    <m/>
    <m/>
    <m/>
  </r>
  <r>
    <x v="48"/>
    <x v="2"/>
    <x v="7"/>
    <n v="15"/>
    <n v="50"/>
    <n v="4"/>
    <x v="5"/>
    <x v="0"/>
    <x v="0"/>
    <m/>
    <m/>
    <m/>
  </r>
  <r>
    <x v="3"/>
    <x v="1"/>
    <x v="7"/>
    <n v="14"/>
    <n v="54"/>
    <n v="3"/>
    <x v="4"/>
    <x v="0"/>
    <x v="0"/>
    <m/>
    <m/>
    <m/>
  </r>
  <r>
    <x v="19"/>
    <x v="1"/>
    <x v="7"/>
    <n v="5"/>
    <n v="100"/>
    <m/>
    <x v="0"/>
    <x v="0"/>
    <x v="0"/>
    <m/>
    <m/>
    <m/>
  </r>
  <r>
    <x v="29"/>
    <x v="5"/>
    <x v="7"/>
    <n v="3"/>
    <n v="120"/>
    <m/>
    <x v="0"/>
    <x v="0"/>
    <x v="0"/>
    <m/>
    <m/>
    <m/>
  </r>
  <r>
    <x v="34"/>
    <x v="1"/>
    <x v="7"/>
    <n v="6"/>
    <n v="90"/>
    <m/>
    <x v="0"/>
    <x v="0"/>
    <x v="0"/>
    <m/>
    <m/>
    <m/>
  </r>
  <r>
    <x v="49"/>
    <x v="2"/>
    <x v="7"/>
    <n v="13"/>
    <n v="58"/>
    <n v="2"/>
    <x v="3"/>
    <x v="0"/>
    <x v="0"/>
    <m/>
    <m/>
    <m/>
  </r>
  <r>
    <x v="20"/>
    <x v="2"/>
    <x v="7"/>
    <n v="22"/>
    <n v="31"/>
    <n v="7"/>
    <x v="8"/>
    <x v="0"/>
    <x v="0"/>
    <m/>
    <m/>
    <m/>
  </r>
  <r>
    <x v="56"/>
    <x v="2"/>
    <x v="7"/>
    <n v="19"/>
    <n v="38"/>
    <m/>
    <x v="0"/>
    <x v="0"/>
    <x v="0"/>
    <m/>
    <m/>
    <m/>
  </r>
  <r>
    <x v="50"/>
    <x v="2"/>
    <x v="7"/>
    <n v="8"/>
    <n v="80"/>
    <m/>
    <x v="0"/>
    <x v="0"/>
    <x v="0"/>
    <m/>
    <m/>
    <m/>
  </r>
  <r>
    <x v="43"/>
    <x v="3"/>
    <x v="7"/>
    <n v="20"/>
    <n v="35"/>
    <m/>
    <x v="0"/>
    <x v="0"/>
    <x v="0"/>
    <m/>
    <m/>
    <m/>
  </r>
  <r>
    <x v="35"/>
    <x v="2"/>
    <x v="7"/>
    <n v="4"/>
    <n v="110"/>
    <m/>
    <x v="0"/>
    <x v="0"/>
    <x v="0"/>
    <m/>
    <m/>
    <m/>
  </r>
  <r>
    <x v="57"/>
    <x v="2"/>
    <x v="7"/>
    <n v="9"/>
    <n v="75"/>
    <m/>
    <x v="0"/>
    <x v="0"/>
    <x v="0"/>
    <m/>
    <m/>
    <m/>
  </r>
  <r>
    <x v="7"/>
    <x v="1"/>
    <x v="7"/>
    <n v="3"/>
    <n v="120"/>
    <m/>
    <x v="0"/>
    <x v="0"/>
    <x v="0"/>
    <m/>
    <m/>
    <m/>
  </r>
  <r>
    <x v="51"/>
    <x v="3"/>
    <x v="7"/>
    <n v="11"/>
    <n v="66"/>
    <m/>
    <x v="0"/>
    <x v="0"/>
    <x v="0"/>
    <m/>
    <m/>
    <m/>
  </r>
  <r>
    <x v="8"/>
    <x v="2"/>
    <x v="7"/>
    <n v="16"/>
    <n v="47"/>
    <n v="5"/>
    <x v="2"/>
    <x v="0"/>
    <x v="0"/>
    <m/>
    <m/>
    <m/>
  </r>
  <r>
    <x v="37"/>
    <x v="1"/>
    <x v="7"/>
    <n v="10"/>
    <n v="70"/>
    <m/>
    <x v="0"/>
    <x v="0"/>
    <x v="0"/>
    <m/>
    <m/>
    <m/>
  </r>
  <r>
    <x v="9"/>
    <x v="2"/>
    <x v="7"/>
    <n v="18"/>
    <n v="41"/>
    <m/>
    <x v="0"/>
    <x v="0"/>
    <x v="0"/>
    <m/>
    <m/>
    <m/>
  </r>
  <r>
    <x v="10"/>
    <x v="4"/>
    <x v="7"/>
    <n v="5"/>
    <n v="100"/>
    <m/>
    <x v="0"/>
    <x v="0"/>
    <x v="0"/>
    <m/>
    <m/>
    <m/>
  </r>
  <r>
    <x v="46"/>
    <x v="1"/>
    <x v="7"/>
    <n v="21"/>
    <n v="33"/>
    <n v="6"/>
    <x v="7"/>
    <x v="0"/>
    <x v="0"/>
    <m/>
    <m/>
    <m/>
  </r>
  <r>
    <x v="11"/>
    <x v="5"/>
    <x v="7"/>
    <n v="0"/>
    <n v="0"/>
    <m/>
    <x v="0"/>
    <x v="0"/>
    <x v="0"/>
    <s v="Platz 4"/>
    <m/>
    <m/>
  </r>
  <r>
    <x v="53"/>
    <x v="3"/>
    <x v="7"/>
    <n v="17"/>
    <n v="44"/>
    <m/>
    <x v="0"/>
    <x v="0"/>
    <x v="0"/>
    <m/>
    <m/>
    <m/>
  </r>
  <r>
    <x v="13"/>
    <x v="5"/>
    <x v="7"/>
    <n v="6"/>
    <n v="90"/>
    <m/>
    <x v="0"/>
    <x v="0"/>
    <x v="0"/>
    <m/>
    <m/>
    <m/>
  </r>
  <r>
    <x v="15"/>
    <x v="1"/>
    <x v="7"/>
    <n v="2"/>
    <n v="140"/>
    <m/>
    <x v="0"/>
    <x v="0"/>
    <x v="0"/>
    <m/>
    <m/>
    <m/>
  </r>
  <r>
    <x v="16"/>
    <x v="2"/>
    <x v="7"/>
    <n v="12"/>
    <n v="62"/>
    <n v="1"/>
    <x v="1"/>
    <x v="0"/>
    <x v="0"/>
    <m/>
    <m/>
    <m/>
  </r>
  <r>
    <x v="28"/>
    <x v="5"/>
    <x v="8"/>
    <n v="1"/>
    <n v="160"/>
    <m/>
    <x v="6"/>
    <x v="0"/>
    <x v="0"/>
    <m/>
    <m/>
    <m/>
  </r>
  <r>
    <x v="1"/>
    <x v="1"/>
    <x v="9"/>
    <m/>
    <m/>
    <m/>
    <x v="0"/>
    <x v="0"/>
    <x v="0"/>
    <s v="Platz 1"/>
    <m/>
    <m/>
  </r>
  <r>
    <x v="3"/>
    <x v="1"/>
    <x v="10"/>
    <n v="6"/>
    <n v="90"/>
    <m/>
    <x v="0"/>
    <x v="0"/>
    <x v="0"/>
    <s v="iSup Platz 3 gestrichen"/>
    <m/>
    <m/>
  </r>
  <r>
    <x v="4"/>
    <x v="2"/>
    <x v="10"/>
    <n v="2"/>
    <n v="140"/>
    <m/>
    <x v="6"/>
    <x v="0"/>
    <x v="0"/>
    <m/>
    <m/>
    <m/>
  </r>
  <r>
    <x v="20"/>
    <x v="2"/>
    <x v="10"/>
    <n v="7"/>
    <n v="85"/>
    <n v="4"/>
    <x v="5"/>
    <x v="0"/>
    <x v="0"/>
    <m/>
    <m/>
    <m/>
  </r>
  <r>
    <x v="50"/>
    <x v="2"/>
    <x v="10"/>
    <n v="3"/>
    <n v="120"/>
    <m/>
    <x v="6"/>
    <x v="0"/>
    <x v="0"/>
    <m/>
    <m/>
    <m/>
  </r>
  <r>
    <x v="7"/>
    <x v="1"/>
    <x v="10"/>
    <n v="1"/>
    <n v="160"/>
    <m/>
    <x v="6"/>
    <x v="0"/>
    <x v="0"/>
    <m/>
    <m/>
    <m/>
  </r>
  <r>
    <x v="58"/>
    <x v="1"/>
    <x v="10"/>
    <n v="4"/>
    <n v="110"/>
    <n v="1"/>
    <x v="1"/>
    <x v="0"/>
    <x v="0"/>
    <m/>
    <m/>
    <m/>
  </r>
  <r>
    <x v="46"/>
    <x v="1"/>
    <x v="10"/>
    <n v="5"/>
    <n v="100"/>
    <n v="2"/>
    <x v="3"/>
    <x v="0"/>
    <x v="0"/>
    <m/>
    <m/>
    <m/>
  </r>
  <r>
    <x v="11"/>
    <x v="5"/>
    <x v="10"/>
    <n v="1"/>
    <n v="160"/>
    <m/>
    <x v="6"/>
    <x v="0"/>
    <x v="0"/>
    <m/>
    <m/>
    <m/>
  </r>
  <r>
    <x v="13"/>
    <x v="5"/>
    <x v="10"/>
    <n v="2"/>
    <n v="140"/>
    <m/>
    <x v="6"/>
    <x v="0"/>
    <x v="0"/>
    <m/>
    <m/>
    <m/>
  </r>
  <r>
    <x v="0"/>
    <x v="0"/>
    <x v="11"/>
    <n v="0"/>
    <n v="0"/>
    <m/>
    <x v="0"/>
    <x v="0"/>
    <x v="0"/>
    <s v="Platz 1"/>
    <m/>
    <m/>
  </r>
  <r>
    <x v="28"/>
    <x v="5"/>
    <x v="11"/>
    <n v="0"/>
    <n v="0"/>
    <m/>
    <x v="0"/>
    <x v="0"/>
    <x v="0"/>
    <s v="Platz 2"/>
    <m/>
    <m/>
  </r>
  <r>
    <x v="29"/>
    <x v="5"/>
    <x v="11"/>
    <n v="3"/>
    <n v="120"/>
    <m/>
    <x v="0"/>
    <x v="0"/>
    <x v="0"/>
    <m/>
    <m/>
    <m/>
  </r>
  <r>
    <x v="35"/>
    <x v="2"/>
    <x v="11"/>
    <n v="3"/>
    <n v="120"/>
    <m/>
    <x v="6"/>
    <x v="0"/>
    <x v="0"/>
    <m/>
    <m/>
    <m/>
  </r>
  <r>
    <x v="22"/>
    <x v="1"/>
    <x v="11"/>
    <n v="5"/>
    <n v="100"/>
    <m/>
    <x v="6"/>
    <x v="0"/>
    <x v="0"/>
    <m/>
    <m/>
    <m/>
  </r>
  <r>
    <x v="19"/>
    <x v="1"/>
    <x v="11"/>
    <n v="6"/>
    <n v="90"/>
    <m/>
    <x v="6"/>
    <x v="0"/>
    <x v="0"/>
    <m/>
    <m/>
    <m/>
  </r>
  <r>
    <x v="4"/>
    <x v="2"/>
    <x v="11"/>
    <n v="7"/>
    <n v="85"/>
    <m/>
    <x v="6"/>
    <x v="0"/>
    <x v="0"/>
    <m/>
    <m/>
    <m/>
  </r>
  <r>
    <x v="50"/>
    <x v="2"/>
    <x v="11"/>
    <n v="8"/>
    <n v="80"/>
    <m/>
    <x v="6"/>
    <x v="0"/>
    <x v="0"/>
    <m/>
    <m/>
    <m/>
  </r>
  <r>
    <x v="37"/>
    <x v="1"/>
    <x v="11"/>
    <n v="9"/>
    <n v="75"/>
    <m/>
    <x v="6"/>
    <x v="0"/>
    <x v="0"/>
    <m/>
    <m/>
    <m/>
  </r>
  <r>
    <x v="51"/>
    <x v="3"/>
    <x v="11"/>
    <n v="10"/>
    <n v="70"/>
    <m/>
    <x v="0"/>
    <x v="0"/>
    <x v="0"/>
    <m/>
    <m/>
    <m/>
  </r>
  <r>
    <x v="59"/>
    <x v="1"/>
    <x v="11"/>
    <n v="11"/>
    <n v="66"/>
    <m/>
    <x v="0"/>
    <x v="0"/>
    <x v="0"/>
    <m/>
    <m/>
    <m/>
  </r>
  <r>
    <x v="26"/>
    <x v="1"/>
    <x v="11"/>
    <n v="12"/>
    <n v="62"/>
    <m/>
    <x v="0"/>
    <x v="0"/>
    <x v="0"/>
    <m/>
    <m/>
    <m/>
  </r>
  <r>
    <x v="5"/>
    <x v="1"/>
    <x v="11"/>
    <n v="13"/>
    <n v="58"/>
    <m/>
    <x v="0"/>
    <x v="0"/>
    <x v="0"/>
    <m/>
    <m/>
    <m/>
  </r>
  <r>
    <x v="56"/>
    <x v="2"/>
    <x v="11"/>
    <n v="14"/>
    <n v="54"/>
    <m/>
    <x v="0"/>
    <x v="0"/>
    <x v="0"/>
    <m/>
    <m/>
    <m/>
  </r>
  <r>
    <x v="9"/>
    <x v="2"/>
    <x v="11"/>
    <n v="15"/>
    <n v="50"/>
    <m/>
    <x v="6"/>
    <x v="0"/>
    <x v="0"/>
    <m/>
    <m/>
    <m/>
  </r>
  <r>
    <x v="43"/>
    <x v="2"/>
    <x v="11"/>
    <n v="16"/>
    <n v="47"/>
    <m/>
    <x v="6"/>
    <x v="0"/>
    <x v="0"/>
    <m/>
    <m/>
    <m/>
  </r>
  <r>
    <x v="3"/>
    <x v="1"/>
    <x v="11"/>
    <n v="17"/>
    <n v="44"/>
    <m/>
    <x v="6"/>
    <x v="0"/>
    <x v="0"/>
    <m/>
    <m/>
    <m/>
  </r>
  <r>
    <x v="6"/>
    <x v="3"/>
    <x v="11"/>
    <n v="18"/>
    <n v="41"/>
    <m/>
    <x v="0"/>
    <x v="0"/>
    <x v="0"/>
    <m/>
    <m/>
    <m/>
  </r>
  <r>
    <x v="1"/>
    <x v="1"/>
    <x v="11"/>
    <m/>
    <n v="0"/>
    <m/>
    <x v="6"/>
    <x v="0"/>
    <x v="0"/>
    <s v="Platz 1"/>
    <m/>
    <m/>
  </r>
  <r>
    <x v="7"/>
    <x v="1"/>
    <x v="11"/>
    <m/>
    <n v="0"/>
    <m/>
    <x v="6"/>
    <x v="0"/>
    <x v="0"/>
    <s v="Platz 4"/>
    <m/>
    <m/>
  </r>
  <r>
    <x v="10"/>
    <x v="4"/>
    <x v="11"/>
    <m/>
    <n v="0"/>
    <m/>
    <x v="0"/>
    <x v="0"/>
    <x v="0"/>
    <s v="Platz 5"/>
    <m/>
    <m/>
  </r>
  <r>
    <x v="11"/>
    <x v="5"/>
    <x v="11"/>
    <m/>
    <n v="0"/>
    <m/>
    <x v="0"/>
    <x v="0"/>
    <x v="0"/>
    <s v="Platz 4"/>
    <m/>
    <m/>
  </r>
  <r>
    <x v="15"/>
    <x v="1"/>
    <x v="11"/>
    <m/>
    <n v="0"/>
    <m/>
    <x v="6"/>
    <x v="0"/>
    <x v="0"/>
    <s v="Platz 2"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0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n v="0"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0"/>
    <m/>
    <m/>
    <m/>
  </r>
  <r>
    <x v="60"/>
    <x v="7"/>
    <x v="12"/>
    <m/>
    <m/>
    <m/>
    <x v="6"/>
    <x v="0"/>
    <x v="1"/>
    <m/>
    <m/>
    <m/>
  </r>
  <r>
    <x v="60"/>
    <x v="7"/>
    <x v="12"/>
    <m/>
    <m/>
    <m/>
    <x v="0"/>
    <x v="0"/>
    <x v="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updatedVersion="4" minRefreshableVersion="3" printDrill="1" useAutoFormatting="1" rowGrandTotals="0" itemPrintTitles="1" createdVersion="4" indent="0" outline="1" outlineData="1" rowHeaderCaption="Damen 2017">
  <location ref="B11:E21" firstHeaderRow="0" firstDataRow="1" firstDataCol="1" rowPageCount="1" colPageCount="1"/>
  <pivotFields count="12">
    <pivotField axis="axisRow" showAll="0" sortType="descending">
      <items count="104">
        <item sd="0" x="1"/>
        <item sd="0" x="2"/>
        <item sd="0" x="3"/>
        <item sd="0" x="19"/>
        <item sd="0" x="4"/>
        <item sd="0" m="1" x="65"/>
        <item sd="0" m="1" x="64"/>
        <item sd="0" m="1" x="70"/>
        <item sd="0" x="20"/>
        <item sd="0" x="56"/>
        <item sd="0" x="35"/>
        <item sd="0" x="5"/>
        <item sd="0" x="21"/>
        <item sd="0" x="22"/>
        <item sd="0" x="7"/>
        <item sd="0" x="51"/>
        <item sd="0" x="24"/>
        <item sd="0" x="58"/>
        <item sd="0" x="8"/>
        <item sd="0" m="1" x="90"/>
        <item sd="0" m="1" x="72"/>
        <item sd="0" m="1" x="76"/>
        <item sd="0" m="1" x="84"/>
        <item sd="0" x="12"/>
        <item sd="0" x="14"/>
        <item sd="0" x="16"/>
        <item sd="0" x="60"/>
        <item sd="0" x="0"/>
        <item sd="0" x="28"/>
        <item sd="0" x="11"/>
        <item sd="0" x="33"/>
        <item sd="0" m="1" x="73"/>
        <item sd="0" m="1" x="81"/>
        <item sd="0" m="1" x="63"/>
        <item sd="0" m="1" x="93"/>
        <item sd="0" m="1" x="87"/>
        <item sd="0" x="32"/>
        <item sd="0" m="1" x="78"/>
        <item sd="0" m="1" x="61"/>
        <item sd="0" m="1" x="83"/>
        <item sd="0" m="1" x="99"/>
        <item sd="0" m="1" x="82"/>
        <item sd="0" x="26"/>
        <item sd="0" x="50"/>
        <item sd="0" m="1" x="66"/>
        <item sd="0" m="1" x="80"/>
        <item sd="0" m="1" x="89"/>
        <item sd="0" m="1" x="77"/>
        <item sd="0" x="54"/>
        <item sd="0" m="1" x="97"/>
        <item sd="0" m="1" x="67"/>
        <item sd="0" m="1" x="102"/>
        <item sd="0" x="6"/>
        <item sd="0" m="1" x="85"/>
        <item sd="0" m="1" x="98"/>
        <item sd="0" m="1" x="79"/>
        <item sd="0" m="1" x="94"/>
        <item sd="0" x="49"/>
        <item sd="0" x="31"/>
        <item sd="0" m="1" x="71"/>
        <item sd="0" x="29"/>
        <item sd="0" x="10"/>
        <item sd="0" x="41"/>
        <item sd="0" m="1" x="68"/>
        <item sd="0" m="1" x="74"/>
        <item sd="0" x="46"/>
        <item sd="0" x="48"/>
        <item sd="0" m="1" x="62"/>
        <item sd="0" x="9"/>
        <item sd="0" m="1" x="100"/>
        <item sd="0" m="1" x="101"/>
        <item sd="0" x="52"/>
        <item sd="0" x="27"/>
        <item sd="0" m="1" x="86"/>
        <item sd="0" m="1" x="69"/>
        <item sd="0" m="1" x="96"/>
        <item sd="0" m="1" x="95"/>
        <item sd="0" m="1" x="91"/>
        <item sd="0" x="37"/>
        <item m="1" x="88"/>
        <item x="17"/>
        <item sd="0" x="13"/>
        <item x="15"/>
        <item x="18"/>
        <item x="25"/>
        <item x="23"/>
        <item sd="0" x="30"/>
        <item x="34"/>
        <item x="38"/>
        <item sd="0" x="36"/>
        <item x="39"/>
        <item x="40"/>
        <item x="42"/>
        <item x="43"/>
        <item x="44"/>
        <item x="47"/>
        <item x="45"/>
        <item sd="0" m="1" x="92"/>
        <item sd="0" m="1" x="75"/>
        <item x="53"/>
        <item sd="0" x="55"/>
        <item x="57"/>
        <item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h="1" x="1"/>
        <item m="1" x="8"/>
        <item h="1" x="2"/>
        <item h="1" x="3"/>
        <item h="1" x="7"/>
        <item x="5"/>
        <item m="1" x="9"/>
        <item h="1" m="1" x="10"/>
        <item x="4"/>
        <item x="0"/>
        <item h="1" x="6"/>
        <item t="default"/>
      </items>
    </pivotField>
    <pivotField axis="axisRow" showAll="0" measure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10">
    <i>
      <x v="27"/>
    </i>
    <i>
      <x v="28"/>
    </i>
    <i>
      <x v="29"/>
    </i>
    <i>
      <x v="60"/>
    </i>
    <i>
      <x v="81"/>
    </i>
    <i>
      <x v="61"/>
    </i>
    <i>
      <x v="30"/>
    </i>
    <i>
      <x v="89"/>
    </i>
    <i>
      <x v="100"/>
    </i>
    <i>
      <x v="86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F-Gesamt" fld="4" baseField="0" baseItem="33"/>
    <dataField name="Anzahl" fld="4" subtotal="count" baseField="0" baseItem="0"/>
    <dataField name="Platz" fld="3" baseField="0" baseItem="27"/>
  </dataFields>
  <formats count="34">
    <format dxfId="7339">
      <pivotArea collapsedLevelsAreSubtotals="1" fieldPosition="0">
        <references count="2">
          <reference field="4294967294" count="1" selected="0">
            <x v="2"/>
          </reference>
          <reference field="0" count="1">
            <x v="27"/>
          </reference>
        </references>
      </pivotArea>
    </format>
    <format dxfId="7338">
      <pivotArea collapsedLevelsAreSubtotals="1" fieldPosition="0">
        <references count="2">
          <reference field="4294967294" count="1" selected="0">
            <x v="2"/>
          </reference>
          <reference field="0" count="1">
            <x v="28"/>
          </reference>
        </references>
      </pivotArea>
    </format>
    <format dxfId="7337">
      <pivotArea collapsedLevelsAreSubtotals="1" fieldPosition="0">
        <references count="2">
          <reference field="4294967294" count="1" selected="0">
            <x v="2"/>
          </reference>
          <reference field="0" count="1">
            <x v="29"/>
          </reference>
        </references>
      </pivotArea>
    </format>
    <format dxfId="7336">
      <pivotArea collapsedLevelsAreSubtotals="1" fieldPosition="0">
        <references count="2">
          <reference field="4294967294" count="1" selected="0">
            <x v="2"/>
          </reference>
          <reference field="0" count="1">
            <x v="33"/>
          </reference>
        </references>
      </pivotArea>
    </format>
    <format dxfId="7335">
      <pivotArea collapsedLevelsAreSubtotals="1" fieldPosition="0">
        <references count="2">
          <reference field="4294967294" count="1" selected="0">
            <x v="2"/>
          </reference>
          <reference field="0" count="1">
            <x v="44"/>
          </reference>
        </references>
      </pivotArea>
    </format>
    <format dxfId="7334">
      <pivotArea collapsedLevelsAreSubtotals="1" fieldPosition="0">
        <references count="2">
          <reference field="4294967294" count="1" selected="0">
            <x v="2"/>
          </reference>
          <reference field="0" count="1">
            <x v="53"/>
          </reference>
        </references>
      </pivotArea>
    </format>
    <format dxfId="7333">
      <pivotArea collapsedLevelsAreSubtotals="1" fieldPosition="0">
        <references count="2">
          <reference field="4294967294" count="1" selected="0">
            <x v="2"/>
          </reference>
          <reference field="0" count="1">
            <x v="59"/>
          </reference>
        </references>
      </pivotArea>
    </format>
    <format dxfId="7332">
      <pivotArea collapsedLevelsAreSubtotals="1" fieldPosition="0">
        <references count="2">
          <reference field="4294967294" count="1" selected="0">
            <x v="2"/>
          </reference>
          <reference field="0" count="1">
            <x v="30"/>
          </reference>
        </references>
      </pivotArea>
    </format>
    <format dxfId="7331">
      <pivotArea collapsedLevelsAreSubtotals="1" fieldPosition="0">
        <references count="2">
          <reference field="4294967294" count="1" selected="0">
            <x v="2"/>
          </reference>
          <reference field="0" count="1">
            <x v="61"/>
          </reference>
        </references>
      </pivotArea>
    </format>
    <format dxfId="7330">
      <pivotArea collapsedLevelsAreSubtotals="1" fieldPosition="0">
        <references count="2">
          <reference field="4294967294" count="1" selected="0">
            <x v="2"/>
          </reference>
          <reference field="0" count="1">
            <x v="34"/>
          </reference>
        </references>
      </pivotArea>
    </format>
    <format dxfId="7329">
      <pivotArea collapsedLevelsAreSubtotals="1" fieldPosition="0">
        <references count="2">
          <reference field="4294967294" count="1" selected="0">
            <x v="2"/>
          </reference>
          <reference field="0" count="1">
            <x v="60"/>
          </reference>
        </references>
      </pivotArea>
    </format>
    <format dxfId="7328">
      <pivotArea collapsedLevelsAreSubtotals="1" fieldPosition="0">
        <references count="2">
          <reference field="4294967294" count="1" selected="0">
            <x v="2"/>
          </reference>
          <reference field="0" count="1">
            <x v="31"/>
          </reference>
        </references>
      </pivotArea>
    </format>
    <format dxfId="7327">
      <pivotArea collapsedLevelsAreSubtotals="1" fieldPosition="0">
        <references count="2">
          <reference field="4294967294" count="1" selected="0">
            <x v="2"/>
          </reference>
          <reference field="0" count="1">
            <x v="32"/>
          </reference>
        </references>
      </pivotArea>
    </format>
    <format dxfId="73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7"/>
          </reference>
          <reference field="2" count="5">
            <x v="12"/>
            <x v="13"/>
            <x v="15"/>
            <x v="16"/>
            <x v="18"/>
          </reference>
        </references>
      </pivotArea>
    </format>
    <format dxfId="73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8"/>
          </reference>
          <reference field="2" count="4">
            <x v="10"/>
            <x v="12"/>
            <x v="13"/>
            <x v="16"/>
          </reference>
        </references>
      </pivotArea>
    </format>
    <format dxfId="73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4">
            <x v="10"/>
            <x v="12"/>
            <x v="17"/>
            <x v="18"/>
          </reference>
        </references>
      </pivotArea>
    </format>
    <format dxfId="73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3"/>
          </reference>
          <reference field="2" count="3">
            <x v="12"/>
            <x v="17"/>
            <x v="18"/>
          </reference>
        </references>
      </pivotArea>
    </format>
    <format dxfId="73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4"/>
          </reference>
          <reference field="2" count="2">
            <x v="14"/>
            <x v="15"/>
          </reference>
        </references>
      </pivotArea>
    </format>
    <format dxfId="73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3"/>
          </reference>
          <reference field="2" count="3">
            <x v="15"/>
            <x v="17"/>
            <x v="18"/>
          </reference>
        </references>
      </pivotArea>
    </format>
    <format dxfId="73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9"/>
          </reference>
          <reference field="2" count="2">
            <x v="17"/>
            <x v="18"/>
          </reference>
        </references>
      </pivotArea>
    </format>
    <format dxfId="73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0"/>
          </reference>
          <reference field="2" count="2">
            <x v="10"/>
            <x v="17"/>
          </reference>
        </references>
      </pivotArea>
    </format>
    <format dxfId="73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1"/>
          </reference>
          <reference field="2" count="2">
            <x v="17"/>
            <x v="18"/>
          </reference>
        </references>
      </pivotArea>
    </format>
    <format dxfId="73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4"/>
          </reference>
          <reference field="2" count="2">
            <x v="12"/>
            <x v="17"/>
          </reference>
        </references>
      </pivotArea>
    </format>
    <format dxfId="73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0"/>
          </reference>
          <reference field="2" count="1">
            <x v="18"/>
          </reference>
        </references>
      </pivotArea>
    </format>
    <format dxfId="73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1"/>
          </reference>
          <reference field="2" count="1">
            <x v="10"/>
          </reference>
        </references>
      </pivotArea>
    </format>
    <format dxfId="73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2"/>
          </reference>
          <reference field="2" count="1">
            <x v="10"/>
          </reference>
        </references>
      </pivotArea>
    </format>
    <format dxfId="73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3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8"/>
          </reference>
          <reference field="2" count="1">
            <x v="19"/>
          </reference>
        </references>
      </pivotArea>
    </format>
    <format dxfId="73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3"/>
          </reference>
          <reference field="2" count="1">
            <x v="19"/>
          </reference>
        </references>
      </pivotArea>
    </format>
    <format dxfId="73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1"/>
          </reference>
          <reference field="2" count="1">
            <x v="19"/>
          </reference>
        </references>
      </pivotArea>
    </format>
    <format dxfId="73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0"/>
          </reference>
          <reference field="2" count="1">
            <x v="19"/>
          </reference>
        </references>
      </pivotArea>
    </format>
    <format dxfId="7308">
      <pivotArea collapsedLevelsAreSubtotals="1" fieldPosition="0">
        <references count="2">
          <reference field="4294967294" count="1" selected="0">
            <x v="2"/>
          </reference>
          <reference field="0" count="1">
            <x v="81"/>
          </reference>
        </references>
      </pivotArea>
    </format>
    <format dxfId="7307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7306">
      <pivotArea collapsedLevelsAreSubtotals="1" fieldPosition="0">
        <references count="2">
          <reference field="4294967294" count="1" selected="0">
            <x v="2"/>
          </reference>
          <reference field="0" count="1">
            <x v="86"/>
          </reference>
        </references>
      </pivotArea>
    </format>
  </formats>
  <pivotTableStyleInfo name="PivotStyleDark3" showRowHeaders="1" showColHeaders="1" showRowStripes="0" showColStripes="0" showLastColumn="1"/>
  <filters count="1">
    <filter fld="2" type="count" evalOrder="-1" id="5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Error="1" updatedVersion="4" minRefreshableVersion="3" printDrill="1" useAutoFormatting="1" rowGrandTotals="0" itemPrintTitles="1" createdVersion="4" indent="0" outline="1" outlineData="1" rowHeaderCaption="Herren 2017">
  <location ref="B11:E34" firstHeaderRow="0" firstDataRow="1" firstDataCol="1" rowPageCount="1" colPageCount="1"/>
  <pivotFields count="12">
    <pivotField axis="axisRow" showAll="0" measureFilter="1" sortType="descending">
      <items count="104">
        <item sd="0" x="60"/>
        <item sd="0" m="1" x="94"/>
        <item sd="0" m="1" x="99"/>
        <item sd="0" m="1" x="83"/>
        <item sd="0" x="16"/>
        <item sd="0" x="26"/>
        <item sd="0" x="14"/>
        <item sd="0" x="54"/>
        <item sd="0" x="12"/>
        <item sd="0" x="11"/>
        <item sd="0" m="1" x="84"/>
        <item sd="0" m="1" x="76"/>
        <item sd="0" m="1" x="63"/>
        <item sd="0" m="1" x="87"/>
        <item sd="0" m="1" x="85"/>
        <item sd="0" m="1" x="72"/>
        <item sd="0" m="1" x="78"/>
        <item sd="0" m="1" x="90"/>
        <item sd="0" m="1" x="67"/>
        <item sd="0" x="8"/>
        <item sd="0" x="58"/>
        <item sd="0" x="33"/>
        <item sd="0" x="24"/>
        <item sd="0" m="1" x="89"/>
        <item sd="0" x="51"/>
        <item sd="0" x="7"/>
        <item sd="0" x="22"/>
        <item sd="0" x="32"/>
        <item sd="0" x="21"/>
        <item sd="0" x="6"/>
        <item sd="0" x="5"/>
        <item sd="0" m="1" x="80"/>
        <item sd="0" x="35"/>
        <item sd="0" x="50"/>
        <item sd="0" x="56"/>
        <item sd="0" x="20"/>
        <item sd="0" m="1" x="93"/>
        <item sd="0" m="1" x="77"/>
        <item sd="0" m="1" x="70"/>
        <item sd="0" m="1" x="79"/>
        <item sd="0" m="1" x="64"/>
        <item sd="0" m="1" x="65"/>
        <item sd="0" m="1" x="97"/>
        <item sd="0" m="1" x="81"/>
        <item sd="0" m="1" x="102"/>
        <item sd="0" x="4"/>
        <item sd="0" x="19"/>
        <item sd="0" m="1" x="73"/>
        <item sd="0" x="3"/>
        <item sd="0" x="2"/>
        <item sd="0" m="1" x="98"/>
        <item sd="0" m="1" x="82"/>
        <item sd="0" m="1" x="61"/>
        <item sd="0" x="28"/>
        <item sd="0" x="1"/>
        <item sd="0" x="0"/>
        <item sd="0" m="1" x="66"/>
        <item sd="0" x="49"/>
        <item sd="0" x="31"/>
        <item sd="0" m="1" x="71"/>
        <item sd="0" x="29"/>
        <item sd="0" x="10"/>
        <item sd="0" x="41"/>
        <item sd="0" m="1" x="68"/>
        <item sd="0" m="1" x="74"/>
        <item sd="0" x="46"/>
        <item sd="0" x="48"/>
        <item sd="0" m="1" x="62"/>
        <item sd="0" x="9"/>
        <item sd="0" m="1" x="100"/>
        <item sd="0" m="1" x="101"/>
        <item sd="0" x="52"/>
        <item sd="0" x="27"/>
        <item sd="0" m="1" x="86"/>
        <item sd="0" m="1" x="69"/>
        <item sd="0" m="1" x="96"/>
        <item sd="0" m="1" x="95"/>
        <item sd="0" m="1" x="91"/>
        <item sd="0" x="37"/>
        <item m="1" x="88"/>
        <item sd="0" x="17"/>
        <item x="13"/>
        <item sd="0" x="15"/>
        <item sd="0" x="18"/>
        <item sd="0" x="25"/>
        <item sd="0" x="23"/>
        <item x="30"/>
        <item sd="0" x="34"/>
        <item sd="0" x="38"/>
        <item x="36"/>
        <item sd="0" x="39"/>
        <item sd="0" x="40"/>
        <item x="42"/>
        <item sd="0" x="43"/>
        <item x="44"/>
        <item x="47"/>
        <item sd="0" x="45"/>
        <item m="1" x="92"/>
        <item m="1" x="75"/>
        <item sd="0" x="53"/>
        <item x="55"/>
        <item x="57"/>
        <item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x="1"/>
        <item m="1" x="8"/>
        <item x="2"/>
        <item x="3"/>
        <item h="1" x="7"/>
        <item h="1" x="5"/>
        <item h="1" m="1" x="9"/>
        <item m="1" x="10"/>
        <item h="1" x="4"/>
        <item h="1" x="0"/>
        <item h="1" x="6"/>
        <item t="default"/>
      </items>
    </pivotField>
    <pivotField axis="axisRow" showAll="0" measure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showAll="0" defaultSubtotal="0"/>
    <pivotField dataField="1" showAll="0" defaultSubtotal="0"/>
    <pivotField dataField="1"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23">
    <i>
      <x v="48"/>
    </i>
    <i>
      <x v="19"/>
    </i>
    <i>
      <x v="35"/>
    </i>
    <i>
      <x v="29"/>
    </i>
    <i>
      <x v="8"/>
    </i>
    <i>
      <x v="65"/>
    </i>
    <i>
      <x v="91"/>
    </i>
    <i>
      <x v="57"/>
    </i>
    <i>
      <x v="4"/>
    </i>
    <i>
      <x v="58"/>
    </i>
    <i>
      <x v="6"/>
    </i>
    <i>
      <x v="66"/>
    </i>
    <i>
      <x v="54"/>
    </i>
    <i>
      <x v="20"/>
    </i>
    <i>
      <x v="82"/>
    </i>
    <i>
      <x v="25"/>
    </i>
    <i>
      <x v="72"/>
    </i>
    <i>
      <x v="87"/>
    </i>
    <i>
      <x v="96"/>
    </i>
    <i>
      <x v="93"/>
    </i>
    <i>
      <x v="99"/>
    </i>
    <i>
      <x v="24"/>
    </i>
    <i>
      <x v="71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i-SUP" fld="6" baseField="0" baseItem="0"/>
    <dataField name="Anzahl Isup" fld="6" subtotal="count" baseField="0" baseItem="0"/>
    <dataField name="Platz Isup" fld="5" baseField="0" baseItem="48"/>
  </dataFields>
  <formats count="63">
    <format dxfId="6571">
      <pivotArea collapsedLevelsAreSubtotals="1" fieldPosition="0">
        <references count="2">
          <reference field="4294967294" count="1" selected="0">
            <x v="2"/>
          </reference>
          <reference field="0" count="1">
            <x v="48"/>
          </reference>
        </references>
      </pivotArea>
    </format>
    <format dxfId="6570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6569">
      <pivotArea collapsedLevelsAreSubtotals="1" fieldPosition="0">
        <references count="2">
          <reference field="4294967294" count="1" selected="0">
            <x v="2"/>
          </reference>
          <reference field="0" count="1">
            <x v="35"/>
          </reference>
        </references>
      </pivotArea>
    </format>
    <format dxfId="6568">
      <pivotArea collapsedLevelsAreSubtotals="1" fieldPosition="0">
        <references count="2">
          <reference field="4294967294" count="1" selected="0">
            <x v="2"/>
          </reference>
          <reference field="0" count="1">
            <x v="58"/>
          </reference>
        </references>
      </pivotArea>
    </format>
    <format dxfId="6567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6566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6565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6564">
      <pivotArea collapsedLevelsAreSubtotals="1" fieldPosition="0">
        <references count="2">
          <reference field="4294967294" count="1" selected="0">
            <x v="2"/>
          </reference>
          <reference field="0" count="1">
            <x v="39"/>
          </reference>
        </references>
      </pivotArea>
    </format>
    <format dxfId="6563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6562">
      <pivotArea collapsedLevelsAreSubtotals="1" fieldPosition="0">
        <references count="2">
          <reference field="4294967294" count="1" selected="0">
            <x v="2"/>
          </reference>
          <reference field="0" count="1">
            <x v="29"/>
          </reference>
        </references>
      </pivotArea>
    </format>
    <format dxfId="6561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6560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6559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6558">
      <pivotArea collapsedLevelsAreSubtotals="1" fieldPosition="0">
        <references count="2">
          <reference field="4294967294" count="1" selected="0">
            <x v="2"/>
          </reference>
          <reference field="0" count="1">
            <x v="42"/>
          </reference>
        </references>
      </pivotArea>
    </format>
    <format dxfId="6557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6556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6555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6554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6553">
      <pivotArea collapsedLevelsAreSubtotals="1" fieldPosition="0">
        <references count="2">
          <reference field="4294967294" count="1" selected="0">
            <x v="2"/>
          </reference>
          <reference field="0" count="1">
            <x v="44"/>
          </reference>
        </references>
      </pivotArea>
    </format>
    <format dxfId="6552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6551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65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2" count="5">
            <x v="11"/>
            <x v="14"/>
            <x v="15"/>
            <x v="16"/>
            <x v="18"/>
          </reference>
        </references>
      </pivotArea>
    </format>
    <format dxfId="65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2" count="5">
            <x v="11"/>
            <x v="14"/>
            <x v="15"/>
            <x v="16"/>
            <x v="18"/>
          </reference>
        </references>
      </pivotArea>
    </format>
    <format dxfId="65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5">
            <x v="10"/>
            <x v="12"/>
            <x v="15"/>
            <x v="16"/>
            <x v="18"/>
          </reference>
        </references>
      </pivotArea>
    </format>
    <format dxfId="65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4">
            <x v="15"/>
            <x v="16"/>
            <x v="17"/>
            <x v="18"/>
          </reference>
        </references>
      </pivotArea>
    </format>
    <format dxfId="65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2" count="2">
            <x v="17"/>
            <x v="18"/>
          </reference>
        </references>
      </pivotArea>
    </format>
    <format dxfId="65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2" count="2">
            <x v="17"/>
            <x v="18"/>
          </reference>
        </references>
      </pivotArea>
    </format>
    <format dxfId="65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2" count="2">
            <x v="17"/>
            <x v="18"/>
          </reference>
        </references>
      </pivotArea>
    </format>
    <format dxfId="65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2" count="1">
            <x v="16"/>
          </reference>
        </references>
      </pivotArea>
    </format>
    <format dxfId="65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2" count="2">
            <x v="15"/>
            <x v="17"/>
          </reference>
        </references>
      </pivotArea>
    </format>
    <format dxfId="65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2">
            <x v="15"/>
            <x v="18"/>
          </reference>
        </references>
      </pivotArea>
    </format>
    <format dxfId="65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2" count="2">
            <x v="17"/>
            <x v="18"/>
          </reference>
        </references>
      </pivotArea>
    </format>
    <format dxfId="65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2" count="1">
            <x v="15"/>
          </reference>
        </references>
      </pivotArea>
    </format>
    <format dxfId="65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2" count="1">
            <x v="11"/>
          </reference>
        </references>
      </pivotArea>
    </format>
    <format dxfId="65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1">
            <x v="15"/>
          </reference>
        </references>
      </pivotArea>
    </format>
    <format dxfId="65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2" count="1">
            <x v="11"/>
          </reference>
        </references>
      </pivotArea>
    </format>
    <format dxfId="65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16"/>
          </reference>
        </references>
      </pivotArea>
    </format>
    <format dxfId="65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2" count="2">
            <x v="17"/>
            <x v="18"/>
          </reference>
        </references>
      </pivotArea>
    </format>
    <format dxfId="65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2" count="1">
            <x v="18"/>
          </reference>
        </references>
      </pivotArea>
    </format>
    <format dxfId="65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4"/>
          </reference>
          <reference field="2" count="1">
            <x v="15"/>
          </reference>
        </references>
      </pivotArea>
    </format>
    <format dxfId="653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8"/>
          </reference>
        </references>
      </pivotArea>
    </format>
    <format dxfId="65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2" count="1">
            <x v="18"/>
          </reference>
        </references>
      </pivotArea>
    </format>
    <format dxfId="65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1">
            <x v="19"/>
          </reference>
        </references>
      </pivotArea>
    </format>
    <format dxfId="652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1">
            <x v="19"/>
          </reference>
        </references>
      </pivotArea>
    </format>
    <format dxfId="65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1">
            <x v="19"/>
          </reference>
        </references>
      </pivotArea>
    </format>
    <format dxfId="65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7"/>
          </reference>
          <reference field="2" count="1">
            <x v="19"/>
          </reference>
        </references>
      </pivotArea>
    </format>
    <format dxfId="65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8"/>
          </reference>
          <reference field="2" count="1">
            <x v="19"/>
          </reference>
        </references>
      </pivotArea>
    </format>
    <format dxfId="6523">
      <pivotArea collapsedLevelsAreSubtotals="1" fieldPosition="0">
        <references count="2">
          <reference field="4294967294" count="1" selected="0">
            <x v="2"/>
          </reference>
          <reference field="0" count="1">
            <x v="77"/>
          </reference>
        </references>
      </pivotArea>
    </format>
    <format dxfId="6522">
      <pivotArea collapsedLevelsAreSubtotals="1" fieldPosition="0">
        <references count="2">
          <reference field="4294967294" count="1" selected="0">
            <x v="2"/>
          </reference>
          <reference field="0" count="1">
            <x v="78"/>
          </reference>
        </references>
      </pivotArea>
    </format>
    <format dxfId="6521">
      <pivotArea collapsedLevelsAreSubtotals="1" fieldPosition="0">
        <references count="2">
          <reference field="4294967294" count="1" selected="0">
            <x v="2"/>
          </reference>
          <reference field="0" count="1">
            <x v="57"/>
          </reference>
        </references>
      </pivotArea>
    </format>
    <format dxfId="6520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6519">
      <pivotArea collapsedLevelsAreSubtotals="1" fieldPosition="0">
        <references count="2">
          <reference field="4294967294" count="1" selected="0">
            <x v="2"/>
          </reference>
          <reference field="0" count="1">
            <x v="91"/>
          </reference>
        </references>
      </pivotArea>
    </format>
    <format dxfId="6518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6517">
      <pivotArea collapsedLevelsAreSubtotals="1" fieldPosition="0">
        <references count="2">
          <reference field="4294967294" count="1" selected="0">
            <x v="2"/>
          </reference>
          <reference field="0" count="1">
            <x v="54"/>
          </reference>
        </references>
      </pivotArea>
    </format>
    <format dxfId="6516">
      <pivotArea collapsedLevelsAreSubtotals="1" fieldPosition="0">
        <references count="2">
          <reference field="4294967294" count="1" selected="0">
            <x v="2"/>
          </reference>
          <reference field="0" count="1">
            <x v="82"/>
          </reference>
        </references>
      </pivotArea>
    </format>
    <format dxfId="6515">
      <pivotArea collapsedLevelsAreSubtotals="1" fieldPosition="0">
        <references count="2">
          <reference field="4294967294" count="1" selected="0">
            <x v="2"/>
          </reference>
          <reference field="0" count="1">
            <x v="25"/>
          </reference>
        </references>
      </pivotArea>
    </format>
    <format dxfId="6514">
      <pivotArea collapsedLevelsAreSubtotals="1" fieldPosition="0">
        <references count="2">
          <reference field="4294967294" count="1" selected="0">
            <x v="2"/>
          </reference>
          <reference field="0" count="1">
            <x v="45"/>
          </reference>
        </references>
      </pivotArea>
    </format>
    <format dxfId="6513">
      <pivotArea collapsedLevelsAreSubtotals="1" fieldPosition="0">
        <references count="2">
          <reference field="4294967294" count="1" selected="0">
            <x v="2"/>
          </reference>
          <reference field="0" count="1">
            <x v="87"/>
          </reference>
        </references>
      </pivotArea>
    </format>
    <format dxfId="6512">
      <pivotArea collapsedLevelsAreSubtotals="1" fieldPosition="0">
        <references count="2">
          <reference field="4294967294" count="1" selected="0">
            <x v="2"/>
          </reference>
          <reference field="0" count="1">
            <x v="96"/>
          </reference>
        </references>
      </pivotArea>
    </format>
    <format dxfId="6511">
      <pivotArea collapsedLevelsAreSubtotals="1" fieldPosition="0">
        <references count="2">
          <reference field="4294967294" count="1" selected="0">
            <x v="2"/>
          </reference>
          <reference field="0" count="1">
            <x v="99"/>
          </reference>
        </references>
      </pivotArea>
    </format>
    <format dxfId="6510">
      <pivotArea collapsedLevelsAreSubtotals="1" fieldPosition="0">
        <references count="2">
          <reference field="4294967294" count="1" selected="0">
            <x v="2"/>
          </reference>
          <reference field="0" count="1">
            <x v="93"/>
          </reference>
        </references>
      </pivotArea>
    </format>
    <format dxfId="6509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</formats>
  <pivotTableStyleInfo name="PivotStyleDark9" showRowHeaders="1" showColHeaders="1" showRowStripes="0" showColStripes="0" showLastColumn="1"/>
  <filters count="2">
    <filter fld="2" type="count" evalOrder="-1" id="17" iMeasureFld="0">
      <autoFilter ref="A1">
        <filterColumn colId="0">
          <top10 val="5" filterVal="5"/>
        </filterColumn>
      </autoFilter>
    </filter>
    <filter fld="0" type="valueGreaterThan" evalOrder="-1" id="2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Error="1" updatedVersion="4" minRefreshableVersion="3" printDrill="1" useAutoFormatting="1" rowGrandTotals="0" itemPrintTitles="1" createdVersion="4" indent="0" outline="1" outlineData="1" rowHeaderCaption="Herren 2017">
  <location ref="B11:E120" firstHeaderRow="0" firstDataRow="1" firstDataCol="1" rowPageCount="1" colPageCount="1"/>
  <pivotFields count="12">
    <pivotField axis="axisRow" showAll="0" measureFilter="1" sortType="descending">
      <items count="104">
        <item sd="0" x="60"/>
        <item sd="0" m="1" x="94"/>
        <item sd="0" m="1" x="99"/>
        <item sd="0" m="1" x="83"/>
        <item x="16"/>
        <item sd="0" x="26"/>
        <item x="14"/>
        <item sd="0" x="54"/>
        <item x="12"/>
        <item sd="0" x="11"/>
        <item sd="0" m="1" x="84"/>
        <item sd="0" m="1" x="76"/>
        <item sd="0" m="1" x="63"/>
        <item sd="0" m="1" x="87"/>
        <item sd="0" m="1" x="85"/>
        <item sd="0" m="1" x="72"/>
        <item sd="0" m="1" x="78"/>
        <item sd="0" m="1" x="90"/>
        <item sd="0" m="1" x="67"/>
        <item x="8"/>
        <item x="58"/>
        <item sd="0" x="33"/>
        <item sd="0" x="24"/>
        <item sd="0" m="1" x="89"/>
        <item x="51"/>
        <item x="7"/>
        <item sd="0" x="22"/>
        <item sd="0" x="32"/>
        <item sd="0" x="21"/>
        <item x="6"/>
        <item sd="0" x="5"/>
        <item sd="0" m="1" x="80"/>
        <item sd="0" x="35"/>
        <item sd="0" x="50"/>
        <item sd="0" x="56"/>
        <item x="20"/>
        <item sd="0" m="1" x="93"/>
        <item sd="0" m="1" x="77"/>
        <item sd="0" m="1" x="70"/>
        <item sd="0" m="1" x="79"/>
        <item sd="0" m="1" x="64"/>
        <item sd="0" m="1" x="65"/>
        <item sd="0" m="1" x="97"/>
        <item sd="0" m="1" x="81"/>
        <item sd="0" m="1" x="102"/>
        <item x="4"/>
        <item sd="0" x="19"/>
        <item sd="0" m="1" x="73"/>
        <item x="3"/>
        <item sd="0" x="2"/>
        <item sd="0" m="1" x="98"/>
        <item sd="0" m="1" x="82"/>
        <item sd="0" m="1" x="61"/>
        <item sd="0" x="28"/>
        <item x="1"/>
        <item sd="0" x="0"/>
        <item sd="0" m="1" x="66"/>
        <item x="49"/>
        <item x="31"/>
        <item sd="0" m="1" x="71"/>
        <item sd="0" x="29"/>
        <item sd="0" x="10"/>
        <item sd="0" x="41"/>
        <item sd="0" m="1" x="68"/>
        <item sd="0" m="1" x="74"/>
        <item x="46"/>
        <item x="48"/>
        <item sd="0" m="1" x="62"/>
        <item sd="0" x="9"/>
        <item sd="0" m="1" x="100"/>
        <item sd="0" m="1" x="101"/>
        <item x="52"/>
        <item x="27"/>
        <item sd="0" m="1" x="86"/>
        <item sd="0" m="1" x="69"/>
        <item sd="0" m="1" x="96"/>
        <item sd="0" m="1" x="95"/>
        <item sd="0" m="1" x="91"/>
        <item sd="0" x="37"/>
        <item m="1" x="88"/>
        <item sd="0" x="17"/>
        <item x="13"/>
        <item x="15"/>
        <item sd="0" x="18"/>
        <item sd="0" x="25"/>
        <item sd="0" x="23"/>
        <item x="30"/>
        <item x="34"/>
        <item sd="0" x="38"/>
        <item x="36"/>
        <item sd="0" x="39"/>
        <item x="40"/>
        <item x="42"/>
        <item x="43"/>
        <item x="44"/>
        <item x="47"/>
        <item x="45"/>
        <item m="1" x="92"/>
        <item m="1" x="75"/>
        <item x="53"/>
        <item x="55"/>
        <item x="57"/>
        <item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x="1"/>
        <item m="1" x="8"/>
        <item x="2"/>
        <item x="3"/>
        <item h="1" x="7"/>
        <item h="1" x="5"/>
        <item h="1" m="1" x="9"/>
        <item m="1" x="10"/>
        <item h="1" x="4"/>
        <item h="1" x="0"/>
        <item h="1" x="6"/>
        <item t="default"/>
      </items>
    </pivotField>
    <pivotField axis="axisRow" showAll="0" measure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showAll="0" defaultSubtotal="0"/>
    <pivotField dataField="1" showAll="0" defaultSubtotal="0"/>
    <pivotField dataField="1"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109">
    <i>
      <x v="48"/>
    </i>
    <i r="1">
      <x v="36"/>
    </i>
    <i r="1">
      <x v="38"/>
    </i>
    <i r="1">
      <x v="39"/>
    </i>
    <i r="1">
      <x v="40"/>
    </i>
    <i r="1">
      <x v="41"/>
    </i>
    <i>
      <x v="19"/>
    </i>
    <i r="1">
      <x v="36"/>
    </i>
    <i r="1">
      <x v="37"/>
    </i>
    <i r="1">
      <x v="40"/>
    </i>
    <i r="1">
      <x v="41"/>
    </i>
    <i r="1">
      <x v="43"/>
    </i>
    <i>
      <x v="35"/>
    </i>
    <i r="1">
      <x v="37"/>
    </i>
    <i r="1">
      <x v="38"/>
    </i>
    <i r="1">
      <x v="42"/>
    </i>
    <i r="1">
      <x v="43"/>
    </i>
    <i r="1">
      <x v="46"/>
    </i>
    <i>
      <x v="29"/>
    </i>
    <i r="1">
      <x v="36"/>
    </i>
    <i r="1">
      <x v="38"/>
    </i>
    <i r="1">
      <x v="39"/>
    </i>
    <i r="1">
      <x v="40"/>
    </i>
    <i r="1">
      <x v="47"/>
    </i>
    <i>
      <x v="8"/>
    </i>
    <i r="1">
      <x v="36"/>
    </i>
    <i r="1">
      <x v="40"/>
    </i>
    <i r="1">
      <x v="41"/>
    </i>
    <i>
      <x v="65"/>
    </i>
    <i r="1">
      <x v="40"/>
    </i>
    <i r="1">
      <x v="42"/>
    </i>
    <i r="1">
      <x v="43"/>
    </i>
    <i r="1">
      <x v="46"/>
    </i>
    <i>
      <x v="91"/>
    </i>
    <i r="1">
      <x v="39"/>
    </i>
    <i r="1">
      <x v="40"/>
    </i>
    <i>
      <x v="57"/>
    </i>
    <i r="1">
      <x v="41"/>
    </i>
    <i r="1">
      <x v="43"/>
    </i>
    <i>
      <x v="4"/>
    </i>
    <i r="1">
      <x v="36"/>
    </i>
    <i r="1">
      <x v="37"/>
    </i>
    <i r="1">
      <x v="38"/>
    </i>
    <i r="1">
      <x v="42"/>
    </i>
    <i r="1">
      <x v="43"/>
    </i>
    <i>
      <x v="58"/>
    </i>
    <i r="1">
      <x v="38"/>
    </i>
    <i r="1">
      <x v="40"/>
    </i>
    <i>
      <x v="6"/>
    </i>
    <i r="1">
      <x v="36"/>
    </i>
    <i r="1">
      <x v="41"/>
    </i>
    <i>
      <x v="66"/>
    </i>
    <i r="1">
      <x v="41"/>
    </i>
    <i r="1">
      <x v="42"/>
    </i>
    <i r="1">
      <x v="43"/>
    </i>
    <i>
      <x v="54"/>
    </i>
    <i r="1">
      <x v="36"/>
    </i>
    <i r="1">
      <x v="37"/>
    </i>
    <i r="1">
      <x v="38"/>
    </i>
    <i r="1">
      <x v="39"/>
    </i>
    <i r="1">
      <x v="40"/>
    </i>
    <i r="1">
      <x v="42"/>
    </i>
    <i r="1">
      <x v="43"/>
    </i>
    <i r="1">
      <x v="45"/>
    </i>
    <i r="1">
      <x v="47"/>
    </i>
    <i>
      <x v="20"/>
    </i>
    <i r="1">
      <x v="46"/>
    </i>
    <i>
      <x v="82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7"/>
    </i>
    <i>
      <x v="25"/>
    </i>
    <i r="1">
      <x v="36"/>
    </i>
    <i r="1">
      <x v="38"/>
    </i>
    <i r="1">
      <x v="42"/>
    </i>
    <i r="1">
      <x v="43"/>
    </i>
    <i r="1">
      <x v="46"/>
    </i>
    <i r="1">
      <x v="47"/>
    </i>
    <i>
      <x v="72"/>
    </i>
    <i r="1">
      <x v="38"/>
    </i>
    <i>
      <x v="87"/>
    </i>
    <i r="1">
      <x v="39"/>
    </i>
    <i r="1">
      <x v="40"/>
    </i>
    <i r="1">
      <x v="41"/>
    </i>
    <i r="1">
      <x v="42"/>
    </i>
    <i r="1">
      <x v="43"/>
    </i>
    <i>
      <x v="96"/>
    </i>
    <i r="1">
      <x v="40"/>
    </i>
    <i>
      <x v="93"/>
    </i>
    <i r="1">
      <x v="40"/>
    </i>
    <i r="1">
      <x v="41"/>
    </i>
    <i r="1">
      <x v="42"/>
    </i>
    <i r="1">
      <x v="43"/>
    </i>
    <i r="1">
      <x v="47"/>
    </i>
    <i>
      <x v="99"/>
    </i>
    <i r="1">
      <x v="42"/>
    </i>
    <i r="1">
      <x v="43"/>
    </i>
    <i>
      <x v="24"/>
    </i>
    <i r="1">
      <x v="42"/>
    </i>
    <i r="1">
      <x v="43"/>
    </i>
    <i r="1">
      <x v="47"/>
    </i>
    <i>
      <x v="71"/>
    </i>
    <i r="1">
      <x v="42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i-SUP" fld="6" baseField="0" baseItem="0"/>
    <dataField name="Anzahl Isup" fld="6" subtotal="count" baseField="0" baseItem="0"/>
    <dataField name="Platz Isup" fld="5" baseField="0" baseItem="48"/>
  </dataFields>
  <formats count="63">
    <format dxfId="6505">
      <pivotArea collapsedLevelsAreSubtotals="1" fieldPosition="0">
        <references count="2">
          <reference field="4294967294" count="1" selected="0">
            <x v="2"/>
          </reference>
          <reference field="0" count="1">
            <x v="48"/>
          </reference>
        </references>
      </pivotArea>
    </format>
    <format dxfId="6504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6503">
      <pivotArea collapsedLevelsAreSubtotals="1" fieldPosition="0">
        <references count="2">
          <reference field="4294967294" count="1" selected="0">
            <x v="2"/>
          </reference>
          <reference field="0" count="1">
            <x v="35"/>
          </reference>
        </references>
      </pivotArea>
    </format>
    <format dxfId="6502">
      <pivotArea collapsedLevelsAreSubtotals="1" fieldPosition="0">
        <references count="2">
          <reference field="4294967294" count="1" selected="0">
            <x v="2"/>
          </reference>
          <reference field="0" count="1">
            <x v="58"/>
          </reference>
        </references>
      </pivotArea>
    </format>
    <format dxfId="6501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6500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6499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6498">
      <pivotArea collapsedLevelsAreSubtotals="1" fieldPosition="0">
        <references count="2">
          <reference field="4294967294" count="1" selected="0">
            <x v="2"/>
          </reference>
          <reference field="0" count="1">
            <x v="39"/>
          </reference>
        </references>
      </pivotArea>
    </format>
    <format dxfId="6497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6496">
      <pivotArea collapsedLevelsAreSubtotals="1" fieldPosition="0">
        <references count="2">
          <reference field="4294967294" count="1" selected="0">
            <x v="2"/>
          </reference>
          <reference field="0" count="1">
            <x v="29"/>
          </reference>
        </references>
      </pivotArea>
    </format>
    <format dxfId="6495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6494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6493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6492">
      <pivotArea collapsedLevelsAreSubtotals="1" fieldPosition="0">
        <references count="2">
          <reference field="4294967294" count="1" selected="0">
            <x v="2"/>
          </reference>
          <reference field="0" count="1">
            <x v="42"/>
          </reference>
        </references>
      </pivotArea>
    </format>
    <format dxfId="6491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6490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6489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6488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6487">
      <pivotArea collapsedLevelsAreSubtotals="1" fieldPosition="0">
        <references count="2">
          <reference field="4294967294" count="1" selected="0">
            <x v="2"/>
          </reference>
          <reference field="0" count="1">
            <x v="44"/>
          </reference>
        </references>
      </pivotArea>
    </format>
    <format dxfId="6486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6485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648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2" count="5">
            <x v="11"/>
            <x v="14"/>
            <x v="15"/>
            <x v="16"/>
            <x v="18"/>
          </reference>
        </references>
      </pivotArea>
    </format>
    <format dxfId="648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2" count="5">
            <x v="11"/>
            <x v="14"/>
            <x v="15"/>
            <x v="16"/>
            <x v="18"/>
          </reference>
        </references>
      </pivotArea>
    </format>
    <format dxfId="648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5">
            <x v="10"/>
            <x v="12"/>
            <x v="15"/>
            <x v="16"/>
            <x v="18"/>
          </reference>
        </references>
      </pivotArea>
    </format>
    <format dxfId="64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4">
            <x v="15"/>
            <x v="16"/>
            <x v="17"/>
            <x v="18"/>
          </reference>
        </references>
      </pivotArea>
    </format>
    <format dxfId="648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2" count="2">
            <x v="17"/>
            <x v="18"/>
          </reference>
        </references>
      </pivotArea>
    </format>
    <format dxfId="647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2" count="2">
            <x v="17"/>
            <x v="18"/>
          </reference>
        </references>
      </pivotArea>
    </format>
    <format dxfId="647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2" count="2">
            <x v="17"/>
            <x v="18"/>
          </reference>
        </references>
      </pivotArea>
    </format>
    <format dxfId="64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2" count="1">
            <x v="16"/>
          </reference>
        </references>
      </pivotArea>
    </format>
    <format dxfId="647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2" count="2">
            <x v="15"/>
            <x v="17"/>
          </reference>
        </references>
      </pivotArea>
    </format>
    <format dxfId="647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2">
            <x v="15"/>
            <x v="18"/>
          </reference>
        </references>
      </pivotArea>
    </format>
    <format dxfId="647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2" count="2">
            <x v="17"/>
            <x v="18"/>
          </reference>
        </references>
      </pivotArea>
    </format>
    <format dxfId="64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2" count="1">
            <x v="15"/>
          </reference>
        </references>
      </pivotArea>
    </format>
    <format dxfId="647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2" count="1">
            <x v="11"/>
          </reference>
        </references>
      </pivotArea>
    </format>
    <format dxfId="647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1">
            <x v="15"/>
          </reference>
        </references>
      </pivotArea>
    </format>
    <format dxfId="647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2" count="1">
            <x v="11"/>
          </reference>
        </references>
      </pivotArea>
    </format>
    <format dxfId="64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16"/>
          </reference>
        </references>
      </pivotArea>
    </format>
    <format dxfId="646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2" count="2">
            <x v="17"/>
            <x v="18"/>
          </reference>
        </references>
      </pivotArea>
    </format>
    <format dxfId="646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2" count="1">
            <x v="18"/>
          </reference>
        </references>
      </pivotArea>
    </format>
    <format dxfId="64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4"/>
          </reference>
          <reference field="2" count="1">
            <x v="15"/>
          </reference>
        </references>
      </pivotArea>
    </format>
    <format dxfId="64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8"/>
          </reference>
        </references>
      </pivotArea>
    </format>
    <format dxfId="646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2" count="1">
            <x v="18"/>
          </reference>
        </references>
      </pivotArea>
    </format>
    <format dxfId="646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6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1">
            <x v="19"/>
          </reference>
        </references>
      </pivotArea>
    </format>
    <format dxfId="64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1">
            <x v="19"/>
          </reference>
        </references>
      </pivotArea>
    </format>
    <format dxfId="646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1">
            <x v="19"/>
          </reference>
        </references>
      </pivotArea>
    </format>
    <format dxfId="64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7"/>
          </reference>
          <reference field="2" count="1">
            <x v="19"/>
          </reference>
        </references>
      </pivotArea>
    </format>
    <format dxfId="645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8"/>
          </reference>
          <reference field="2" count="1">
            <x v="19"/>
          </reference>
        </references>
      </pivotArea>
    </format>
    <format dxfId="6457">
      <pivotArea collapsedLevelsAreSubtotals="1" fieldPosition="0">
        <references count="2">
          <reference field="4294967294" count="1" selected="0">
            <x v="2"/>
          </reference>
          <reference field="0" count="1">
            <x v="77"/>
          </reference>
        </references>
      </pivotArea>
    </format>
    <format dxfId="6456">
      <pivotArea collapsedLevelsAreSubtotals="1" fieldPosition="0">
        <references count="2">
          <reference field="4294967294" count="1" selected="0">
            <x v="2"/>
          </reference>
          <reference field="0" count="1">
            <x v="78"/>
          </reference>
        </references>
      </pivotArea>
    </format>
    <format dxfId="6455">
      <pivotArea collapsedLevelsAreSubtotals="1" fieldPosition="0">
        <references count="2">
          <reference field="4294967294" count="1" selected="0">
            <x v="2"/>
          </reference>
          <reference field="0" count="1">
            <x v="57"/>
          </reference>
        </references>
      </pivotArea>
    </format>
    <format dxfId="6454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6453">
      <pivotArea collapsedLevelsAreSubtotals="1" fieldPosition="0">
        <references count="2">
          <reference field="4294967294" count="1" selected="0">
            <x v="2"/>
          </reference>
          <reference field="0" count="1">
            <x v="91"/>
          </reference>
        </references>
      </pivotArea>
    </format>
    <format dxfId="6452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6451">
      <pivotArea collapsedLevelsAreSubtotals="1" fieldPosition="0">
        <references count="2">
          <reference field="4294967294" count="1" selected="0">
            <x v="2"/>
          </reference>
          <reference field="0" count="1">
            <x v="54"/>
          </reference>
        </references>
      </pivotArea>
    </format>
    <format dxfId="6450">
      <pivotArea collapsedLevelsAreSubtotals="1" fieldPosition="0">
        <references count="2">
          <reference field="4294967294" count="1" selected="0">
            <x v="2"/>
          </reference>
          <reference field="0" count="1">
            <x v="82"/>
          </reference>
        </references>
      </pivotArea>
    </format>
    <format dxfId="6449">
      <pivotArea collapsedLevelsAreSubtotals="1" fieldPosition="0">
        <references count="2">
          <reference field="4294967294" count="1" selected="0">
            <x v="2"/>
          </reference>
          <reference field="0" count="1">
            <x v="25"/>
          </reference>
        </references>
      </pivotArea>
    </format>
    <format dxfId="6448">
      <pivotArea collapsedLevelsAreSubtotals="1" fieldPosition="0">
        <references count="2">
          <reference field="4294967294" count="1" selected="0">
            <x v="2"/>
          </reference>
          <reference field="0" count="1">
            <x v="45"/>
          </reference>
        </references>
      </pivotArea>
    </format>
    <format dxfId="6447">
      <pivotArea collapsedLevelsAreSubtotals="1" fieldPosition="0">
        <references count="2">
          <reference field="4294967294" count="1" selected="0">
            <x v="2"/>
          </reference>
          <reference field="0" count="1">
            <x v="87"/>
          </reference>
        </references>
      </pivotArea>
    </format>
    <format dxfId="6446">
      <pivotArea collapsedLevelsAreSubtotals="1" fieldPosition="0">
        <references count="2">
          <reference field="4294967294" count="1" selected="0">
            <x v="2"/>
          </reference>
          <reference field="0" count="1">
            <x v="96"/>
          </reference>
        </references>
      </pivotArea>
    </format>
    <format dxfId="6445">
      <pivotArea collapsedLevelsAreSubtotals="1" fieldPosition="0">
        <references count="2">
          <reference field="4294967294" count="1" selected="0">
            <x v="2"/>
          </reference>
          <reference field="0" count="1">
            <x v="99"/>
          </reference>
        </references>
      </pivotArea>
    </format>
    <format dxfId="6444">
      <pivotArea collapsedLevelsAreSubtotals="1" fieldPosition="0">
        <references count="2">
          <reference field="4294967294" count="1" selected="0">
            <x v="2"/>
          </reference>
          <reference field="0" count="1">
            <x v="93"/>
          </reference>
        </references>
      </pivotArea>
    </format>
    <format dxfId="6443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</formats>
  <pivotTableStyleInfo name="PivotStyleDark9" showRowHeaders="1" showColHeaders="1" showRowStripes="0" showColStripes="0" showLastColumn="1"/>
  <filters count="2">
    <filter fld="2" type="count" evalOrder="-1" id="17" iMeasureFld="0">
      <autoFilter ref="A1">
        <filterColumn colId="0">
          <top10 val="5" filterVal="5"/>
        </filterColumn>
      </autoFilter>
    </filter>
    <filter fld="0" type="valueGreaterThan" evalOrder="-1" id="2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Error="1" updatedVersion="4" minRefreshableVersion="3" printDrill="1" useAutoFormatting="1" rowGrandTotals="0" itemPrintTitles="1" createdVersion="4" indent="0" outline="1" outlineData="1" rowHeaderCaption="Boards 2016">
  <location ref="B11:C12" firstHeaderRow="1" firstDataRow="2" firstDataCol="1"/>
  <pivotFields count="12">
    <pivotField showAll="0"/>
    <pivotField showAll="0"/>
    <pivotField axis="axisCol" showAll="0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dataField="1" showAll="0" defaultSubtotal="0"/>
    <pivotField showAll="0" defaultSubtotal="0"/>
    <pivotField showAll="0" defaultSubtotal="0"/>
    <pivotField axis="axisRow" showAll="0" sortType="descending">
      <items count="14">
        <item h="1" m="1" x="1"/>
        <item m="1" x="9"/>
        <item m="1" x="10"/>
        <item m="1" x="5"/>
        <item m="1" x="12"/>
        <item m="1" x="11"/>
        <item m="1" x="4"/>
        <item m="1" x="3"/>
        <item m="1" x="8"/>
        <item m="1" x="2"/>
        <item m="1" x="6"/>
        <item h="1" x="0"/>
        <item h="1" m="1"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</pivotFields>
  <rowFields count="1">
    <field x="7"/>
  </rowFields>
  <colFields count="1">
    <field x="2"/>
  </colFields>
  <colItems count="1">
    <i t="grand">
      <x/>
    </i>
  </colItems>
  <dataFields count="1">
    <dataField name="Summe von Punkte Gesamt" fld="4" baseField="7" baseItem="0"/>
  </dataFields>
  <pivotTableStyleInfo name="PivotStyleDark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Error="1" updatedVersion="4" minRefreshableVersion="3" printDrill="1" useAutoFormatting="1" rowGrandTotals="0" itemPrintTitles="1" createdVersion="4" indent="0" outline="1" outlineData="1" rowHeaderCaption="Boards 2016">
  <location ref="B10:D12" firstHeaderRow="1" firstDataRow="2" firstDataCol="1"/>
  <pivotFields count="12">
    <pivotField showAll="0"/>
    <pivotField showAll="0"/>
    <pivotField axis="axisCol" showAll="0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dataField="1" showAll="0" defaultSubtotal="0"/>
    <pivotField showAll="0" defaultSubtota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1">
        <item h="1" m="1" x="2"/>
        <item m="1" x="4"/>
        <item m="1" x="9"/>
        <item m="1" x="7"/>
        <item m="1" x="5"/>
        <item x="1"/>
        <item h="1" x="0"/>
        <item h="1" m="1" x="3"/>
        <item h="1" m="1" x="8"/>
        <item h="1" m="1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</pivotFields>
  <rowFields count="1">
    <field x="8"/>
  </rowFields>
  <rowItems count="1">
    <i>
      <x v="5"/>
    </i>
  </rowItems>
  <colFields count="1">
    <field x="2"/>
  </colFields>
  <colItems count="2">
    <i>
      <x/>
    </i>
    <i t="grand">
      <x/>
    </i>
  </colItems>
  <dataFields count="1">
    <dataField name="Summe von Punkte Gesamt" fld="4" baseField="7" baseItem="0"/>
  </dataFields>
  <pivotTableStyleInfo name="PivotStyleDark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updatedVersion="4" minRefreshableVersion="3" printDrill="1" useAutoFormatting="1" rowGrandTotals="0" itemPrintTitles="1" createdVersion="4" indent="0" outline="1" outlineData="1" rowHeaderCaption="Frauen 2016">
  <location ref="B11:D41" firstHeaderRow="0" firstDataRow="1" firstDataCol="1" rowPageCount="1" colPageCount="1"/>
  <pivotFields count="12">
    <pivotField axis="axisRow" showAll="0" sortType="descending">
      <items count="104">
        <item x="1"/>
        <item x="2"/>
        <item x="3"/>
        <item x="19"/>
        <item x="4"/>
        <item m="1" x="65"/>
        <item m="1" x="64"/>
        <item m="1" x="70"/>
        <item x="20"/>
        <item x="56"/>
        <item x="35"/>
        <item x="5"/>
        <item x="21"/>
        <item x="22"/>
        <item x="7"/>
        <item x="51"/>
        <item x="24"/>
        <item x="58"/>
        <item x="8"/>
        <item m="1" x="90"/>
        <item m="1" x="72"/>
        <item m="1" x="76"/>
        <item m="1" x="84"/>
        <item x="12"/>
        <item x="14"/>
        <item x="16"/>
        <item x="60"/>
        <item sd="0" x="0"/>
        <item sd="0" x="28"/>
        <item sd="0" x="11"/>
        <item sd="0" x="33"/>
        <item sd="0" m="1" x="73"/>
        <item sd="0" m="1" x="81"/>
        <item sd="0" m="1" x="63"/>
        <item sd="0" m="1" x="93"/>
        <item m="1" x="87"/>
        <item x="32"/>
        <item m="1" x="78"/>
        <item m="1" x="61"/>
        <item m="1" x="83"/>
        <item m="1" x="99"/>
        <item m="1" x="82"/>
        <item x="26"/>
        <item x="50"/>
        <item sd="0" m="1" x="66"/>
        <item m="1" x="80"/>
        <item m="1" x="89"/>
        <item m="1" x="77"/>
        <item x="54"/>
        <item m="1" x="97"/>
        <item m="1" x="67"/>
        <item m="1" x="102"/>
        <item x="6"/>
        <item sd="0" m="1" x="85"/>
        <item m="1" x="98"/>
        <item m="1" x="79"/>
        <item m="1" x="94"/>
        <item x="49"/>
        <item x="31"/>
        <item sd="0" m="1" x="71"/>
        <item sd="0" x="29"/>
        <item x="10"/>
        <item x="41"/>
        <item m="1" x="68"/>
        <item m="1" x="74"/>
        <item x="46"/>
        <item x="48"/>
        <item m="1" x="62"/>
        <item x="9"/>
        <item m="1" x="100"/>
        <item m="1" x="101"/>
        <item x="52"/>
        <item x="27"/>
        <item m="1" x="86"/>
        <item m="1" x="69"/>
        <item m="1" x="96"/>
        <item m="1" x="95"/>
        <item m="1" x="91"/>
        <item x="37"/>
        <item m="1" x="88"/>
        <item x="17"/>
        <item x="13"/>
        <item x="15"/>
        <item x="18"/>
        <item x="25"/>
        <item x="23"/>
        <item x="30"/>
        <item x="34"/>
        <item x="38"/>
        <item x="36"/>
        <item x="39"/>
        <item x="40"/>
        <item x="42"/>
        <item x="43"/>
        <item x="44"/>
        <item x="47"/>
        <item x="45"/>
        <item m="1" x="92"/>
        <item m="1" x="75"/>
        <item x="53"/>
        <item x="55"/>
        <item x="57"/>
        <item x="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h="1" x="1"/>
        <item m="1" x="8"/>
        <item h="1" x="2"/>
        <item h="1" x="3"/>
        <item h="1" x="7"/>
        <item x="5"/>
        <item m="1" x="9"/>
        <item h="1" m="1" x="10"/>
        <item h="1" x="4"/>
        <item h="1" x="0"/>
        <item h="1" x="6"/>
        <item t="default"/>
      </items>
    </pivotField>
    <pivotField axis="axisRow" showAll="0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showAll="0" defaultSubtotal="0"/>
    <pivotField showAll="0" defaultSubtotal="0"/>
    <pivotField axis="axisRow" dataField="1" showAll="0" measureFilter="1" defaultSubtotal="0">
      <items count="29">
        <item x="6"/>
        <item m="1" x="26"/>
        <item m="1" x="27"/>
        <item m="1" x="28"/>
        <item m="1" x="20"/>
        <item m="1" x="21"/>
        <item m="1" x="15"/>
        <item m="1" x="24"/>
        <item m="1" x="17"/>
        <item x="13"/>
        <item m="1" x="18"/>
        <item m="1" x="19"/>
        <item x="11"/>
        <item x="14"/>
        <item x="12"/>
        <item m="1" x="16"/>
        <item x="9"/>
        <item x="10"/>
        <item x="8"/>
        <item x="7"/>
        <item x="2"/>
        <item x="5"/>
        <item x="4"/>
        <item x="3"/>
        <item x="1"/>
        <item m="1" x="25"/>
        <item m="1" x="23"/>
        <item m="1" x="22"/>
        <item x="0"/>
      </items>
    </pivotField>
    <pivotField showAll="0"/>
    <pivotField showAll="0"/>
    <pivotField showAll="0" defaultSubtotal="0"/>
    <pivotField showAll="0" defaultSubtotal="0"/>
    <pivotField showAll="0" defaultSubtotal="0"/>
  </pivotFields>
  <rowFields count="3">
    <field x="0"/>
    <field x="2"/>
    <field x="6"/>
  </rowFields>
  <rowItems count="30">
    <i>
      <x v="29"/>
    </i>
    <i>
      <x v="30"/>
    </i>
    <i>
      <x v="86"/>
    </i>
    <i r="1">
      <x v="38"/>
    </i>
    <i r="2">
      <x v="22"/>
    </i>
    <i>
      <x v="28"/>
    </i>
    <i>
      <x v="100"/>
    </i>
    <i r="1">
      <x v="42"/>
    </i>
    <i r="2">
      <x v="21"/>
    </i>
    <i>
      <x v="89"/>
    </i>
    <i r="1">
      <x v="39"/>
    </i>
    <i r="2">
      <x v="28"/>
    </i>
    <i r="1">
      <x v="40"/>
    </i>
    <i r="2">
      <x v="28"/>
    </i>
    <i>
      <x v="81"/>
    </i>
    <i r="1">
      <x v="36"/>
    </i>
    <i r="2">
      <x v="28"/>
    </i>
    <i r="1">
      <x v="37"/>
    </i>
    <i r="2">
      <x v="28"/>
    </i>
    <i r="1">
      <x v="39"/>
    </i>
    <i r="2">
      <x v="28"/>
    </i>
    <i r="1">
      <x v="40"/>
    </i>
    <i r="2">
      <x v="28"/>
    </i>
    <i r="1">
      <x v="41"/>
    </i>
    <i r="2">
      <x v="28"/>
    </i>
    <i r="1">
      <x v="43"/>
    </i>
    <i r="2">
      <x v="28"/>
    </i>
    <i r="1">
      <x v="46"/>
    </i>
    <i r="2">
      <x/>
    </i>
    <i>
      <x v="60"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Summe von Punkte Isup" fld="6" baseField="0" baseItem="59"/>
    <dataField name="Anzahl von Punkte Isup2" fld="6" subtotal="count" baseField="0" baseItem="0"/>
  </dataFields>
  <pivotTableStyleInfo name="PivotStyleDark3" showRowHeaders="1" showColHeaders="1" showRowStripes="0" showColStripes="0" showLastColumn="1"/>
  <filters count="1">
    <filter fld="6" type="count" evalOrder="-1" id="6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updatedVersion="4" minRefreshableVersion="3" printDrill="1" useAutoFormatting="1" rowGrandTotals="0" itemPrintTitles="1" createdVersion="4" indent="0" outline="1" outlineData="1" rowHeaderCaption="Damen 2017">
  <location ref="B11:E59" firstHeaderRow="0" firstDataRow="1" firstDataCol="1" rowPageCount="1" colPageCount="1"/>
  <pivotFields count="12">
    <pivotField axis="axisRow" showAll="0" sortType="descending">
      <items count="104">
        <item x="1"/>
        <item x="2"/>
        <item x="3"/>
        <item x="19"/>
        <item x="4"/>
        <item m="1" x="65"/>
        <item m="1" x="64"/>
        <item m="1" x="70"/>
        <item x="20"/>
        <item x="56"/>
        <item x="35"/>
        <item x="5"/>
        <item x="21"/>
        <item x="22"/>
        <item x="7"/>
        <item x="51"/>
        <item x="24"/>
        <item x="58"/>
        <item x="8"/>
        <item m="1" x="90"/>
        <item m="1" x="72"/>
        <item m="1" x="76"/>
        <item m="1" x="84"/>
        <item x="12"/>
        <item x="14"/>
        <item x="16"/>
        <item x="60"/>
        <item x="0"/>
        <item x="28"/>
        <item x="11"/>
        <item x="33"/>
        <item m="1" x="73"/>
        <item m="1" x="81"/>
        <item m="1" x="63"/>
        <item m="1" x="93"/>
        <item m="1" x="87"/>
        <item x="32"/>
        <item m="1" x="78"/>
        <item m="1" x="61"/>
        <item m="1" x="83"/>
        <item m="1" x="99"/>
        <item m="1" x="82"/>
        <item x="26"/>
        <item x="50"/>
        <item m="1" x="66"/>
        <item m="1" x="80"/>
        <item m="1" x="89"/>
        <item m="1" x="77"/>
        <item x="54"/>
        <item m="1" x="97"/>
        <item m="1" x="67"/>
        <item m="1" x="102"/>
        <item x="6"/>
        <item m="1" x="85"/>
        <item m="1" x="98"/>
        <item m="1" x="79"/>
        <item m="1" x="94"/>
        <item x="49"/>
        <item x="31"/>
        <item m="1" x="71"/>
        <item x="29"/>
        <item x="10"/>
        <item x="41"/>
        <item m="1" x="68"/>
        <item m="1" x="74"/>
        <item x="46"/>
        <item x="48"/>
        <item m="1" x="62"/>
        <item x="9"/>
        <item m="1" x="100"/>
        <item m="1" x="101"/>
        <item x="52"/>
        <item x="27"/>
        <item m="1" x="86"/>
        <item m="1" x="69"/>
        <item m="1" x="96"/>
        <item m="1" x="95"/>
        <item m="1" x="91"/>
        <item x="37"/>
        <item m="1" x="88"/>
        <item x="17"/>
        <item x="13"/>
        <item x="15"/>
        <item x="18"/>
        <item x="25"/>
        <item x="23"/>
        <item x="30"/>
        <item x="34"/>
        <item x="38"/>
        <item x="36"/>
        <item x="39"/>
        <item x="40"/>
        <item x="42"/>
        <item x="43"/>
        <item x="44"/>
        <item x="47"/>
        <item x="45"/>
        <item m="1" x="92"/>
        <item m="1" x="75"/>
        <item x="53"/>
        <item x="55"/>
        <item x="57"/>
        <item x="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h="1" x="1"/>
        <item m="1" x="8"/>
        <item h="1" x="2"/>
        <item h="1" x="3"/>
        <item h="1" x="7"/>
        <item x="5"/>
        <item m="1" x="9"/>
        <item h="1" m="1" x="10"/>
        <item x="4"/>
        <item x="0"/>
        <item h="1" x="6"/>
        <item t="default"/>
      </items>
    </pivotField>
    <pivotField axis="axisRow" showAll="0" measure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48">
    <i>
      <x v="27"/>
    </i>
    <i r="1">
      <x v="38"/>
    </i>
    <i r="1">
      <x v="39"/>
    </i>
    <i r="1">
      <x v="40"/>
    </i>
    <i r="1">
      <x v="42"/>
    </i>
    <i r="1">
      <x v="43"/>
    </i>
    <i>
      <x v="28"/>
    </i>
    <i r="1">
      <x v="38"/>
    </i>
    <i r="1">
      <x v="40"/>
    </i>
    <i r="1">
      <x v="41"/>
    </i>
    <i r="1">
      <x v="43"/>
    </i>
    <i r="1">
      <x v="44"/>
    </i>
    <i>
      <x v="29"/>
    </i>
    <i r="1">
      <x v="36"/>
    </i>
    <i r="1">
      <x v="37"/>
    </i>
    <i r="1">
      <x v="41"/>
    </i>
    <i r="1">
      <x v="42"/>
    </i>
    <i r="1">
      <x v="46"/>
    </i>
    <i>
      <x v="60"/>
    </i>
    <i r="1">
      <x v="38"/>
    </i>
    <i r="1">
      <x v="39"/>
    </i>
    <i r="1">
      <x v="40"/>
    </i>
    <i r="1">
      <x v="43"/>
    </i>
    <i r="1">
      <x v="47"/>
    </i>
    <i>
      <x v="81"/>
    </i>
    <i r="1">
      <x v="36"/>
    </i>
    <i r="1">
      <x v="37"/>
    </i>
    <i r="1">
      <x v="39"/>
    </i>
    <i r="1">
      <x v="41"/>
    </i>
    <i r="1">
      <x v="46"/>
    </i>
    <i>
      <x v="61"/>
    </i>
    <i r="1">
      <x v="36"/>
    </i>
    <i r="1">
      <x v="38"/>
    </i>
    <i r="1">
      <x v="40"/>
    </i>
    <i r="1">
      <x v="41"/>
    </i>
    <i r="1">
      <x v="43"/>
    </i>
    <i>
      <x v="30"/>
    </i>
    <i r="1">
      <x v="38"/>
    </i>
    <i r="1">
      <x v="40"/>
    </i>
    <i r="1">
      <x v="41"/>
    </i>
    <i r="1">
      <x v="42"/>
    </i>
    <i>
      <x v="89"/>
    </i>
    <i r="1">
      <x v="39"/>
    </i>
    <i r="1">
      <x v="40"/>
    </i>
    <i>
      <x v="100"/>
    </i>
    <i r="1">
      <x v="42"/>
    </i>
    <i>
      <x v="86"/>
    </i>
    <i r="1">
      <x v="38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F-Gesamt" fld="4" baseField="0" baseItem="33"/>
    <dataField name="Anzahl" fld="4" subtotal="count" baseField="0" baseItem="0"/>
    <dataField name="Platz" fld="3" baseField="0" baseItem="27"/>
  </dataFields>
  <formats count="37">
    <format dxfId="7305">
      <pivotArea collapsedLevelsAreSubtotals="1" fieldPosition="0">
        <references count="2">
          <reference field="4294967294" count="1" selected="0">
            <x v="2"/>
          </reference>
          <reference field="0" count="1">
            <x v="33"/>
          </reference>
        </references>
      </pivotArea>
    </format>
    <format dxfId="7304">
      <pivotArea collapsedLevelsAreSubtotals="1" fieldPosition="0">
        <references count="2">
          <reference field="4294967294" count="1" selected="0">
            <x v="2"/>
          </reference>
          <reference field="0" count="1">
            <x v="44"/>
          </reference>
        </references>
      </pivotArea>
    </format>
    <format dxfId="7303">
      <pivotArea collapsedLevelsAreSubtotals="1" fieldPosition="0">
        <references count="2">
          <reference field="4294967294" count="1" selected="0">
            <x v="2"/>
          </reference>
          <reference field="0" count="1">
            <x v="53"/>
          </reference>
        </references>
      </pivotArea>
    </format>
    <format dxfId="7302">
      <pivotArea collapsedLevelsAreSubtotals="1" fieldPosition="0">
        <references count="2">
          <reference field="4294967294" count="1" selected="0">
            <x v="2"/>
          </reference>
          <reference field="0" count="1">
            <x v="59"/>
          </reference>
        </references>
      </pivotArea>
    </format>
    <format dxfId="7301">
      <pivotArea collapsedLevelsAreSubtotals="1" fieldPosition="0">
        <references count="2">
          <reference field="4294967294" count="1" selected="0">
            <x v="2"/>
          </reference>
          <reference field="0" count="1">
            <x v="34"/>
          </reference>
        </references>
      </pivotArea>
    </format>
    <format dxfId="7300">
      <pivotArea collapsedLevelsAreSubtotals="1" fieldPosition="0">
        <references count="2">
          <reference field="4294967294" count="1" selected="0">
            <x v="2"/>
          </reference>
          <reference field="0" count="1">
            <x v="31"/>
          </reference>
        </references>
      </pivotArea>
    </format>
    <format dxfId="7299">
      <pivotArea collapsedLevelsAreSubtotals="1" fieldPosition="0">
        <references count="2">
          <reference field="4294967294" count="1" selected="0">
            <x v="2"/>
          </reference>
          <reference field="0" count="1">
            <x v="32"/>
          </reference>
        </references>
      </pivotArea>
    </format>
    <format dxfId="729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7"/>
          </reference>
          <reference field="2" count="5">
            <x v="12"/>
            <x v="13"/>
            <x v="15"/>
            <x v="16"/>
            <x v="18"/>
          </reference>
        </references>
      </pivotArea>
    </format>
    <format dxfId="72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8"/>
          </reference>
          <reference field="2" count="4">
            <x v="10"/>
            <x v="12"/>
            <x v="13"/>
            <x v="16"/>
          </reference>
        </references>
      </pivotArea>
    </format>
    <format dxfId="72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4">
            <x v="10"/>
            <x v="12"/>
            <x v="17"/>
            <x v="18"/>
          </reference>
        </references>
      </pivotArea>
    </format>
    <format dxfId="729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3"/>
          </reference>
          <reference field="2" count="3">
            <x v="12"/>
            <x v="17"/>
            <x v="18"/>
          </reference>
        </references>
      </pivotArea>
    </format>
    <format dxfId="729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4"/>
          </reference>
          <reference field="2" count="2">
            <x v="14"/>
            <x v="15"/>
          </reference>
        </references>
      </pivotArea>
    </format>
    <format dxfId="72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3"/>
          </reference>
          <reference field="2" count="3">
            <x v="15"/>
            <x v="17"/>
            <x v="18"/>
          </reference>
        </references>
      </pivotArea>
    </format>
    <format dxfId="729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9"/>
          </reference>
          <reference field="2" count="2">
            <x v="17"/>
            <x v="18"/>
          </reference>
        </references>
      </pivotArea>
    </format>
    <format dxfId="72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0"/>
          </reference>
          <reference field="2" count="2">
            <x v="10"/>
            <x v="17"/>
          </reference>
        </references>
      </pivotArea>
    </format>
    <format dxfId="729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1"/>
          </reference>
          <reference field="2" count="2">
            <x v="17"/>
            <x v="18"/>
          </reference>
        </references>
      </pivotArea>
    </format>
    <format dxfId="72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4"/>
          </reference>
          <reference field="2" count="2">
            <x v="12"/>
            <x v="17"/>
          </reference>
        </references>
      </pivotArea>
    </format>
    <format dxfId="72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0"/>
          </reference>
          <reference field="2" count="1">
            <x v="18"/>
          </reference>
        </references>
      </pivotArea>
    </format>
    <format dxfId="728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1"/>
          </reference>
          <reference field="2" count="1">
            <x v="10"/>
          </reference>
        </references>
      </pivotArea>
    </format>
    <format dxfId="728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2"/>
          </reference>
          <reference field="2" count="1">
            <x v="10"/>
          </reference>
        </references>
      </pivotArea>
    </format>
    <format dxfId="728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28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8"/>
          </reference>
          <reference field="2" count="1">
            <x v="19"/>
          </reference>
        </references>
      </pivotArea>
    </format>
    <format dxfId="728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3"/>
          </reference>
          <reference field="2" count="1">
            <x v="19"/>
          </reference>
        </references>
      </pivotArea>
    </format>
    <format dxfId="728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1"/>
          </reference>
          <reference field="2" count="1">
            <x v="19"/>
          </reference>
        </references>
      </pivotArea>
    </format>
    <format dxfId="72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0"/>
          </reference>
          <reference field="2" count="1">
            <x v="19"/>
          </reference>
        </references>
      </pivotArea>
    </format>
    <format dxfId="7280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7279">
      <pivotArea collapsedLevelsAreSubtotals="1" fieldPosition="0">
        <references count="2">
          <reference field="4294967294" count="1" selected="0">
            <x v="2"/>
          </reference>
          <reference field="0" count="1">
            <x v="27"/>
          </reference>
        </references>
      </pivotArea>
    </format>
    <format dxfId="7278">
      <pivotArea collapsedLevelsAreSubtotals="1" fieldPosition="0">
        <references count="2">
          <reference field="4294967294" count="1" selected="0">
            <x v="2"/>
          </reference>
          <reference field="0" count="1">
            <x v="29"/>
          </reference>
        </references>
      </pivotArea>
    </format>
    <format dxfId="7277">
      <pivotArea collapsedLevelsAreSubtotals="1" fieldPosition="0">
        <references count="2">
          <reference field="4294967294" count="1" selected="0">
            <x v="2"/>
          </reference>
          <reference field="0" count="1">
            <x v="81"/>
          </reference>
        </references>
      </pivotArea>
    </format>
    <format dxfId="7276">
      <pivotArea collapsedLevelsAreSubtotals="1" fieldPosition="0">
        <references count="2">
          <reference field="4294967294" count="1" selected="0">
            <x v="2"/>
          </reference>
          <reference field="0" count="1">
            <x v="60"/>
          </reference>
        </references>
      </pivotArea>
    </format>
    <format dxfId="7275">
      <pivotArea collapsedLevelsAreSubtotals="1" fieldPosition="0">
        <references count="2">
          <reference field="4294967294" count="1" selected="0">
            <x v="2"/>
          </reference>
          <reference field="0" count="1">
            <x v="61"/>
          </reference>
        </references>
      </pivotArea>
    </format>
    <format dxfId="7274">
      <pivotArea collapsedLevelsAreSubtotals="1" fieldPosition="0">
        <references count="2">
          <reference field="4294967294" count="1" selected="0">
            <x v="2"/>
          </reference>
          <reference field="0" count="1">
            <x v="28"/>
          </reference>
        </references>
      </pivotArea>
    </format>
    <format dxfId="7273">
      <pivotArea collapsedLevelsAreSubtotals="1" fieldPosition="0">
        <references count="2">
          <reference field="4294967294" count="1" selected="0">
            <x v="2"/>
          </reference>
          <reference field="0" count="1">
            <x v="89"/>
          </reference>
        </references>
      </pivotArea>
    </format>
    <format dxfId="7272">
      <pivotArea collapsedLevelsAreSubtotals="1" fieldPosition="0">
        <references count="2">
          <reference field="4294967294" count="1" selected="0">
            <x v="2"/>
          </reference>
          <reference field="0" count="1">
            <x v="30"/>
          </reference>
        </references>
      </pivotArea>
    </format>
    <format dxfId="7271">
      <pivotArea collapsedLevelsAreSubtotals="1" fieldPosition="0">
        <references count="2">
          <reference field="4294967294" count="1" selected="0">
            <x v="2"/>
          </reference>
          <reference field="0" count="1">
            <x v="97"/>
          </reference>
        </references>
      </pivotArea>
    </format>
    <format dxfId="7270">
      <pivotArea collapsedLevelsAreSubtotals="1" fieldPosition="0">
        <references count="2">
          <reference field="4294967294" count="1" selected="0">
            <x v="2"/>
          </reference>
          <reference field="0" count="1">
            <x v="86"/>
          </reference>
        </references>
      </pivotArea>
    </format>
    <format dxfId="7269">
      <pivotArea collapsedLevelsAreSubtotals="1" fieldPosition="0">
        <references count="2">
          <reference field="4294967294" count="1" selected="0">
            <x v="2"/>
          </reference>
          <reference field="0" count="1">
            <x v="100"/>
          </reference>
        </references>
      </pivotArea>
    </format>
  </formats>
  <pivotTableStyleInfo name="PivotStyleDark10" showRowHeaders="1" showColHeaders="1" showRowStripes="0" showColStripes="0" showLastColumn="1"/>
  <filters count="1">
    <filter fld="2" type="count" evalOrder="-1" id="5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updatedVersion="4" minRefreshableVersion="3" printDrill="1" useAutoFormatting="1" rowGrandTotals="0" itemPrintTitles="1" createdVersion="4" indent="0" outline="1" outlineData="1" rowHeaderCaption="Damen 2016">
  <location ref="B11:E12" firstHeaderRow="0" firstDataRow="1" firstDataCol="1" rowPageCount="1" colPageCount="1"/>
  <pivotFields count="12">
    <pivotField axis="axisRow" showAll="0" sortType="descending">
      <items count="104">
        <item sd="0" x="1"/>
        <item sd="0" x="2"/>
        <item sd="0" x="3"/>
        <item sd="0" x="19"/>
        <item sd="0" x="4"/>
        <item sd="0" m="1" x="65"/>
        <item sd="0" m="1" x="64"/>
        <item sd="0" m="1" x="70"/>
        <item sd="0" x="20"/>
        <item sd="0" x="56"/>
        <item sd="0" x="35"/>
        <item sd="0" x="5"/>
        <item sd="0" x="21"/>
        <item sd="0" x="22"/>
        <item sd="0" x="7"/>
        <item sd="0" x="51"/>
        <item sd="0" x="24"/>
        <item sd="0" x="58"/>
        <item sd="0" x="8"/>
        <item sd="0" m="1" x="90"/>
        <item sd="0" m="1" x="72"/>
        <item sd="0" m="1" x="76"/>
        <item sd="0" m="1" x="84"/>
        <item sd="0" x="12"/>
        <item sd="0" x="14"/>
        <item sd="0" x="16"/>
        <item sd="0" x="60"/>
        <item sd="0" x="0"/>
        <item sd="0" x="28"/>
        <item sd="0" x="11"/>
        <item sd="0" x="33"/>
        <item sd="0" m="1" x="73"/>
        <item sd="0" m="1" x="81"/>
        <item sd="0" m="1" x="63"/>
        <item sd="0" m="1" x="93"/>
        <item sd="0" m="1" x="87"/>
        <item sd="0" x="32"/>
        <item sd="0" m="1" x="78"/>
        <item sd="0" m="1" x="61"/>
        <item sd="0" m="1" x="83"/>
        <item sd="0" m="1" x="99"/>
        <item sd="0" m="1" x="82"/>
        <item sd="0" x="26"/>
        <item sd="0" x="50"/>
        <item sd="0" m="1" x="66"/>
        <item sd="0" m="1" x="80"/>
        <item sd="0" m="1" x="89"/>
        <item sd="0" m="1" x="77"/>
        <item sd="0" x="54"/>
        <item sd="0" m="1" x="97"/>
        <item sd="0" m="1" x="67"/>
        <item sd="0" m="1" x="102"/>
        <item sd="0" x="6"/>
        <item sd="0" m="1" x="85"/>
        <item sd="0" m="1" x="98"/>
        <item sd="0" m="1" x="79"/>
        <item sd="0" m="1" x="94"/>
        <item sd="0" x="49"/>
        <item sd="0" x="31"/>
        <item sd="0" m="1" x="71"/>
        <item sd="0" x="29"/>
        <item sd="0" x="10"/>
        <item sd="0" x="41"/>
        <item sd="0" m="1" x="68"/>
        <item sd="0" m="1" x="74"/>
        <item sd="0" x="46"/>
        <item sd="0" x="48"/>
        <item sd="0" m="1" x="62"/>
        <item sd="0" x="9"/>
        <item sd="0" m="1" x="100"/>
        <item sd="0" m="1" x="101"/>
        <item sd="0" x="52"/>
        <item sd="0" x="27"/>
        <item sd="0" m="1" x="86"/>
        <item sd="0" m="1" x="69"/>
        <item sd="0" m="1" x="96"/>
        <item sd="0" m="1" x="95"/>
        <item sd="0" m="1" x="91"/>
        <item sd="0" x="37"/>
        <item m="1" x="88"/>
        <item x="17"/>
        <item x="13"/>
        <item x="15"/>
        <item x="18"/>
        <item x="25"/>
        <item x="23"/>
        <item x="30"/>
        <item x="34"/>
        <item x="38"/>
        <item x="36"/>
        <item x="39"/>
        <item x="40"/>
        <item x="42"/>
        <item x="43"/>
        <item x="44"/>
        <item x="47"/>
        <item x="45"/>
        <item m="1" x="92"/>
        <item m="1" x="75"/>
        <item x="53"/>
        <item x="55"/>
        <item x="57"/>
        <item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h="1" x="1"/>
        <item m="1" x="8"/>
        <item h="1" x="2"/>
        <item h="1" x="3"/>
        <item h="1" x="7"/>
        <item h="1" x="5"/>
        <item m="1" x="9"/>
        <item h="1" m="1" x="10"/>
        <item x="4"/>
        <item h="1" x="0"/>
        <item h="1" x="6"/>
        <item t="default"/>
      </items>
    </pivotField>
    <pivotField axis="axisRow" showAll="0" measure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1">
    <i>
      <x v="61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F-Gesamt" fld="4" baseField="0" baseItem="33"/>
    <dataField name="Anzahl" fld="4" subtotal="count" baseField="0" baseItem="0"/>
    <dataField name="Platz" fld="3" baseField="0" baseItem="27"/>
  </dataFields>
  <formats count="31">
    <format dxfId="7268">
      <pivotArea collapsedLevelsAreSubtotals="1" fieldPosition="0">
        <references count="2">
          <reference field="4294967294" count="1" selected="0">
            <x v="2"/>
          </reference>
          <reference field="0" count="1">
            <x v="27"/>
          </reference>
        </references>
      </pivotArea>
    </format>
    <format dxfId="7267">
      <pivotArea collapsedLevelsAreSubtotals="1" fieldPosition="0">
        <references count="2">
          <reference field="4294967294" count="1" selected="0">
            <x v="2"/>
          </reference>
          <reference field="0" count="1">
            <x v="28"/>
          </reference>
        </references>
      </pivotArea>
    </format>
    <format dxfId="7266">
      <pivotArea collapsedLevelsAreSubtotals="1" fieldPosition="0">
        <references count="2">
          <reference field="4294967294" count="1" selected="0">
            <x v="2"/>
          </reference>
          <reference field="0" count="1">
            <x v="29"/>
          </reference>
        </references>
      </pivotArea>
    </format>
    <format dxfId="7265">
      <pivotArea collapsedLevelsAreSubtotals="1" fieldPosition="0">
        <references count="2">
          <reference field="4294967294" count="1" selected="0">
            <x v="2"/>
          </reference>
          <reference field="0" count="1">
            <x v="33"/>
          </reference>
        </references>
      </pivotArea>
    </format>
    <format dxfId="7264">
      <pivotArea collapsedLevelsAreSubtotals="1" fieldPosition="0">
        <references count="2">
          <reference field="4294967294" count="1" selected="0">
            <x v="2"/>
          </reference>
          <reference field="0" count="1">
            <x v="44"/>
          </reference>
        </references>
      </pivotArea>
    </format>
    <format dxfId="7263">
      <pivotArea collapsedLevelsAreSubtotals="1" fieldPosition="0">
        <references count="2">
          <reference field="4294967294" count="1" selected="0">
            <x v="2"/>
          </reference>
          <reference field="0" count="1">
            <x v="53"/>
          </reference>
        </references>
      </pivotArea>
    </format>
    <format dxfId="7262">
      <pivotArea collapsedLevelsAreSubtotals="1" fieldPosition="0">
        <references count="2">
          <reference field="4294967294" count="1" selected="0">
            <x v="2"/>
          </reference>
          <reference field="0" count="1">
            <x v="59"/>
          </reference>
        </references>
      </pivotArea>
    </format>
    <format dxfId="7261">
      <pivotArea collapsedLevelsAreSubtotals="1" fieldPosition="0">
        <references count="2">
          <reference field="4294967294" count="1" selected="0">
            <x v="2"/>
          </reference>
          <reference field="0" count="1">
            <x v="30"/>
          </reference>
        </references>
      </pivotArea>
    </format>
    <format dxfId="7260">
      <pivotArea collapsedLevelsAreSubtotals="1" fieldPosition="0">
        <references count="2">
          <reference field="4294967294" count="1" selected="0">
            <x v="2"/>
          </reference>
          <reference field="0" count="1">
            <x v="61"/>
          </reference>
        </references>
      </pivotArea>
    </format>
    <format dxfId="7259">
      <pivotArea collapsedLevelsAreSubtotals="1" fieldPosition="0">
        <references count="2">
          <reference field="4294967294" count="1" selected="0">
            <x v="2"/>
          </reference>
          <reference field="0" count="1">
            <x v="34"/>
          </reference>
        </references>
      </pivotArea>
    </format>
    <format dxfId="7258">
      <pivotArea collapsedLevelsAreSubtotals="1" fieldPosition="0">
        <references count="2">
          <reference field="4294967294" count="1" selected="0">
            <x v="2"/>
          </reference>
          <reference field="0" count="1">
            <x v="60"/>
          </reference>
        </references>
      </pivotArea>
    </format>
    <format dxfId="7257">
      <pivotArea collapsedLevelsAreSubtotals="1" fieldPosition="0">
        <references count="2">
          <reference field="4294967294" count="1" selected="0">
            <x v="2"/>
          </reference>
          <reference field="0" count="1">
            <x v="31"/>
          </reference>
        </references>
      </pivotArea>
    </format>
    <format dxfId="7256">
      <pivotArea collapsedLevelsAreSubtotals="1" fieldPosition="0">
        <references count="2">
          <reference field="4294967294" count="1" selected="0">
            <x v="2"/>
          </reference>
          <reference field="0" count="1">
            <x v="32"/>
          </reference>
        </references>
      </pivotArea>
    </format>
    <format dxfId="72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7"/>
          </reference>
          <reference field="2" count="5">
            <x v="12"/>
            <x v="13"/>
            <x v="15"/>
            <x v="16"/>
            <x v="18"/>
          </reference>
        </references>
      </pivotArea>
    </format>
    <format dxfId="725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8"/>
          </reference>
          <reference field="2" count="4">
            <x v="10"/>
            <x v="12"/>
            <x v="13"/>
            <x v="16"/>
          </reference>
        </references>
      </pivotArea>
    </format>
    <format dxfId="72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4">
            <x v="10"/>
            <x v="12"/>
            <x v="17"/>
            <x v="18"/>
          </reference>
        </references>
      </pivotArea>
    </format>
    <format dxfId="725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3"/>
          </reference>
          <reference field="2" count="3">
            <x v="12"/>
            <x v="17"/>
            <x v="18"/>
          </reference>
        </references>
      </pivotArea>
    </format>
    <format dxfId="725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4"/>
          </reference>
          <reference field="2" count="2">
            <x v="14"/>
            <x v="15"/>
          </reference>
        </references>
      </pivotArea>
    </format>
    <format dxfId="72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3"/>
          </reference>
          <reference field="2" count="3">
            <x v="15"/>
            <x v="17"/>
            <x v="18"/>
          </reference>
        </references>
      </pivotArea>
    </format>
    <format dxfId="72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9"/>
          </reference>
          <reference field="2" count="2">
            <x v="17"/>
            <x v="18"/>
          </reference>
        </references>
      </pivotArea>
    </format>
    <format dxfId="72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0"/>
          </reference>
          <reference field="2" count="2">
            <x v="10"/>
            <x v="17"/>
          </reference>
        </references>
      </pivotArea>
    </format>
    <format dxfId="72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1"/>
          </reference>
          <reference field="2" count="2">
            <x v="17"/>
            <x v="18"/>
          </reference>
        </references>
      </pivotArea>
    </format>
    <format dxfId="72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4"/>
          </reference>
          <reference field="2" count="2">
            <x v="12"/>
            <x v="17"/>
          </reference>
        </references>
      </pivotArea>
    </format>
    <format dxfId="72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0"/>
          </reference>
          <reference field="2" count="1">
            <x v="18"/>
          </reference>
        </references>
      </pivotArea>
    </format>
    <format dxfId="72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1"/>
          </reference>
          <reference field="2" count="1">
            <x v="10"/>
          </reference>
        </references>
      </pivotArea>
    </format>
    <format dxfId="72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2"/>
          </reference>
          <reference field="2" count="1">
            <x v="10"/>
          </reference>
        </references>
      </pivotArea>
    </format>
    <format dxfId="724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2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8"/>
          </reference>
          <reference field="2" count="1">
            <x v="19"/>
          </reference>
        </references>
      </pivotArea>
    </format>
    <format dxfId="72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3"/>
          </reference>
          <reference field="2" count="1">
            <x v="19"/>
          </reference>
        </references>
      </pivotArea>
    </format>
    <format dxfId="72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1"/>
          </reference>
          <reference field="2" count="1">
            <x v="19"/>
          </reference>
        </references>
      </pivotArea>
    </format>
    <format dxfId="72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0"/>
          </reference>
          <reference field="2" count="1">
            <x v="19"/>
          </reference>
        </references>
      </pivotArea>
    </format>
  </formats>
  <pivotTableStyleInfo name="PivotStyleDark10" showRowHeaders="1" showColHeaders="1" showRowStripes="0" showColStripes="0" showLastColumn="1"/>
  <filters count="1">
    <filter fld="2" type="count" evalOrder="-1" id="5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Error="1" updatedVersion="4" minRefreshableVersion="3" printDrill="1" useAutoFormatting="1" rowGrandTotals="0" itemPrintTitles="1" createdVersion="4" indent="0" outline="1" outlineData="1" rowHeaderCaption=" Damen 2017">
  <location ref="B11:E18" firstHeaderRow="0" firstDataRow="1" firstDataCol="1" rowPageCount="1" colPageCount="1"/>
  <pivotFields count="12">
    <pivotField axis="axisRow" showAll="0" measureFilter="1" sortType="descending">
      <items count="104">
        <item sd="0" x="60"/>
        <item sd="0" m="1" x="94"/>
        <item sd="0" m="1" x="99"/>
        <item sd="0" m="1" x="83"/>
        <item sd="0" x="16"/>
        <item sd="0" x="26"/>
        <item sd="0" x="14"/>
        <item sd="0" x="54"/>
        <item sd="0" x="12"/>
        <item sd="0" x="11"/>
        <item sd="0" m="1" x="84"/>
        <item sd="0" m="1" x="76"/>
        <item sd="0" m="1" x="63"/>
        <item sd="0" m="1" x="87"/>
        <item sd="0" m="1" x="85"/>
        <item sd="0" m="1" x="72"/>
        <item sd="0" m="1" x="78"/>
        <item sd="0" m="1" x="90"/>
        <item sd="0" m="1" x="67"/>
        <item sd="0" x="8"/>
        <item sd="0" x="58"/>
        <item sd="0" x="33"/>
        <item sd="0" x="24"/>
        <item sd="0" m="1" x="89"/>
        <item sd="0" x="51"/>
        <item sd="0" x="7"/>
        <item sd="0" x="22"/>
        <item sd="0" x="32"/>
        <item sd="0" x="21"/>
        <item sd="0" x="6"/>
        <item sd="0" x="5"/>
        <item sd="0" m="1" x="80"/>
        <item sd="0" x="35"/>
        <item sd="0" x="50"/>
        <item sd="0" x="56"/>
        <item sd="0" x="20"/>
        <item sd="0" m="1" x="93"/>
        <item sd="0" m="1" x="77"/>
        <item sd="0" m="1" x="70"/>
        <item sd="0" m="1" x="79"/>
        <item sd="0" m="1" x="64"/>
        <item sd="0" m="1" x="65"/>
        <item sd="0" m="1" x="97"/>
        <item sd="0" m="1" x="81"/>
        <item sd="0" m="1" x="102"/>
        <item sd="0" x="4"/>
        <item sd="0" x="19"/>
        <item sd="0" m="1" x="73"/>
        <item sd="0" x="3"/>
        <item sd="0" x="2"/>
        <item sd="0" m="1" x="98"/>
        <item sd="0" m="1" x="82"/>
        <item sd="0" m="1" x="61"/>
        <item sd="0" x="28"/>
        <item sd="0" x="1"/>
        <item sd="0" x="0"/>
        <item sd="0" m="1" x="66"/>
        <item sd="0" x="49"/>
        <item sd="0" x="31"/>
        <item sd="0" m="1" x="71"/>
        <item sd="0" x="29"/>
        <item sd="0" x="10"/>
        <item sd="0" x="41"/>
        <item sd="0" m="1" x="68"/>
        <item sd="0" m="1" x="74"/>
        <item sd="0" x="46"/>
        <item sd="0" x="48"/>
        <item sd="0" m="1" x="62"/>
        <item sd="0" x="9"/>
        <item sd="0" m="1" x="100"/>
        <item sd="0" m="1" x="101"/>
        <item sd="0" x="52"/>
        <item sd="0" x="27"/>
        <item sd="0" m="1" x="86"/>
        <item sd="0" m="1" x="69"/>
        <item sd="0" m="1" x="96"/>
        <item sd="0" m="1" x="95"/>
        <item sd="0" m="1" x="91"/>
        <item sd="0" x="37"/>
        <item m="1" x="88"/>
        <item x="17"/>
        <item sd="0" x="13"/>
        <item x="15"/>
        <item x="18"/>
        <item x="25"/>
        <item x="23"/>
        <item sd="0" x="30"/>
        <item x="34"/>
        <item x="38"/>
        <item sd="0" x="36"/>
        <item x="39"/>
        <item x="40"/>
        <item x="42"/>
        <item x="43"/>
        <item x="44"/>
        <item x="47"/>
        <item x="45"/>
        <item m="1" x="92"/>
        <item m="1" x="75"/>
        <item x="53"/>
        <item sd="0" x="55"/>
        <item x="57"/>
        <item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h="1" x="1"/>
        <item m="1" x="8"/>
        <item h="1" x="2"/>
        <item h="1" x="3"/>
        <item h="1" x="7"/>
        <item x="5"/>
        <item h="1" m="1" x="9"/>
        <item h="1" m="1" x="10"/>
        <item x="4"/>
        <item x="0"/>
        <item h="1" x="6"/>
        <item t="default"/>
      </items>
    </pivotField>
    <pivotField axis="axisRow" showAll="0" measure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showAll="0" defaultSubtotal="0"/>
    <pivotField dataField="1" showAll="0" defaultSubtotal="0"/>
    <pivotField dataField="1"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7">
    <i>
      <x v="9"/>
    </i>
    <i>
      <x v="21"/>
    </i>
    <i>
      <x v="55"/>
    </i>
    <i>
      <x v="86"/>
    </i>
    <i>
      <x v="53"/>
    </i>
    <i>
      <x v="100"/>
    </i>
    <i>
      <x v="61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i-SUP" fld="6" baseField="0" baseItem="0"/>
    <dataField name="Anzahl Isup" fld="6" subtotal="count" baseField="0" baseItem="0"/>
    <dataField name="Platz Isup" fld="5" baseField="0" baseItem="48"/>
  </dataFields>
  <formats count="51">
    <format dxfId="7237">
      <pivotArea collapsedLevelsAreSubtotals="1" fieldPosition="0">
        <references count="2">
          <reference field="4294967294" count="1" selected="0">
            <x v="2"/>
          </reference>
          <reference field="0" count="1">
            <x v="48"/>
          </reference>
        </references>
      </pivotArea>
    </format>
    <format dxfId="7236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7235">
      <pivotArea collapsedLevelsAreSubtotals="1" fieldPosition="0">
        <references count="2">
          <reference field="4294967294" count="1" selected="0">
            <x v="2"/>
          </reference>
          <reference field="0" count="1">
            <x v="35"/>
          </reference>
        </references>
      </pivotArea>
    </format>
    <format dxfId="7234">
      <pivotArea collapsedLevelsAreSubtotals="1" fieldPosition="0">
        <references count="2">
          <reference field="4294967294" count="1" selected="0">
            <x v="2"/>
          </reference>
          <reference field="0" count="1">
            <x v="58"/>
          </reference>
        </references>
      </pivotArea>
    </format>
    <format dxfId="7233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7232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7231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7230">
      <pivotArea collapsedLevelsAreSubtotals="1" fieldPosition="0">
        <references count="2">
          <reference field="4294967294" count="1" selected="0">
            <x v="2"/>
          </reference>
          <reference field="0" count="1">
            <x v="39"/>
          </reference>
        </references>
      </pivotArea>
    </format>
    <format dxfId="7229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7228">
      <pivotArea collapsedLevelsAreSubtotals="1" fieldPosition="0">
        <references count="2">
          <reference field="4294967294" count="1" selected="0">
            <x v="2"/>
          </reference>
          <reference field="0" count="1">
            <x v="29"/>
          </reference>
        </references>
      </pivotArea>
    </format>
    <format dxfId="7227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7226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7225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7224">
      <pivotArea collapsedLevelsAreSubtotals="1" fieldPosition="0">
        <references count="2">
          <reference field="4294967294" count="1" selected="0">
            <x v="2"/>
          </reference>
          <reference field="0" count="1">
            <x v="42"/>
          </reference>
        </references>
      </pivotArea>
    </format>
    <format dxfId="7223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7222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7221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7220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7219">
      <pivotArea collapsedLevelsAreSubtotals="1" fieldPosition="0">
        <references count="2">
          <reference field="4294967294" count="1" selected="0">
            <x v="2"/>
          </reference>
          <reference field="0" count="1">
            <x v="44"/>
          </reference>
        </references>
      </pivotArea>
    </format>
    <format dxfId="7218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7217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72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2" count="5">
            <x v="11"/>
            <x v="14"/>
            <x v="15"/>
            <x v="16"/>
            <x v="18"/>
          </reference>
        </references>
      </pivotArea>
    </format>
    <format dxfId="72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2" count="5">
            <x v="11"/>
            <x v="14"/>
            <x v="15"/>
            <x v="16"/>
            <x v="18"/>
          </reference>
        </references>
      </pivotArea>
    </format>
    <format dxfId="72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5">
            <x v="10"/>
            <x v="12"/>
            <x v="15"/>
            <x v="16"/>
            <x v="18"/>
          </reference>
        </references>
      </pivotArea>
    </format>
    <format dxfId="72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4">
            <x v="15"/>
            <x v="16"/>
            <x v="17"/>
            <x v="18"/>
          </reference>
        </references>
      </pivotArea>
    </format>
    <format dxfId="72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2" count="2">
            <x v="17"/>
            <x v="18"/>
          </reference>
        </references>
      </pivotArea>
    </format>
    <format dxfId="72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2" count="2">
            <x v="17"/>
            <x v="18"/>
          </reference>
        </references>
      </pivotArea>
    </format>
    <format dxfId="72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2" count="2">
            <x v="17"/>
            <x v="18"/>
          </reference>
        </references>
      </pivotArea>
    </format>
    <format dxfId="72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2" count="1">
            <x v="16"/>
          </reference>
        </references>
      </pivotArea>
    </format>
    <format dxfId="72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2" count="2">
            <x v="15"/>
            <x v="17"/>
          </reference>
        </references>
      </pivotArea>
    </format>
    <format dxfId="720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2">
            <x v="15"/>
            <x v="18"/>
          </reference>
        </references>
      </pivotArea>
    </format>
    <format dxfId="72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2" count="2">
            <x v="17"/>
            <x v="18"/>
          </reference>
        </references>
      </pivotArea>
    </format>
    <format dxfId="72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2" count="1">
            <x v="15"/>
          </reference>
        </references>
      </pivotArea>
    </format>
    <format dxfId="72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2" count="1">
            <x v="11"/>
          </reference>
        </references>
      </pivotArea>
    </format>
    <format dxfId="720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1">
            <x v="15"/>
          </reference>
        </references>
      </pivotArea>
    </format>
    <format dxfId="72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2" count="1">
            <x v="11"/>
          </reference>
        </references>
      </pivotArea>
    </format>
    <format dxfId="72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16"/>
          </reference>
        </references>
      </pivotArea>
    </format>
    <format dxfId="720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2" count="2">
            <x v="17"/>
            <x v="18"/>
          </reference>
        </references>
      </pivotArea>
    </format>
    <format dxfId="71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2" count="1">
            <x v="18"/>
          </reference>
        </references>
      </pivotArea>
    </format>
    <format dxfId="719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4"/>
          </reference>
          <reference field="2" count="1">
            <x v="15"/>
          </reference>
        </references>
      </pivotArea>
    </format>
    <format dxfId="71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8"/>
          </reference>
        </references>
      </pivotArea>
    </format>
    <format dxfId="71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2" count="1">
            <x v="18"/>
          </reference>
        </references>
      </pivotArea>
    </format>
    <format dxfId="719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19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1">
            <x v="19"/>
          </reference>
        </references>
      </pivotArea>
    </format>
    <format dxfId="71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1">
            <x v="19"/>
          </reference>
        </references>
      </pivotArea>
    </format>
    <format dxfId="719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1">
            <x v="19"/>
          </reference>
        </references>
      </pivotArea>
    </format>
    <format dxfId="71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7"/>
          </reference>
          <reference field="2" count="1">
            <x v="19"/>
          </reference>
        </references>
      </pivotArea>
    </format>
    <format dxfId="719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8"/>
          </reference>
          <reference field="2" count="1">
            <x v="19"/>
          </reference>
        </references>
      </pivotArea>
    </format>
    <format dxfId="7189">
      <pivotArea collapsedLevelsAreSubtotals="1" fieldPosition="0">
        <references count="2">
          <reference field="4294967294" count="1" selected="0">
            <x v="2"/>
          </reference>
          <reference field="0" count="1">
            <x v="77"/>
          </reference>
        </references>
      </pivotArea>
    </format>
    <format dxfId="7188">
      <pivotArea collapsedLevelsAreSubtotals="1" fieldPosition="0">
        <references count="2">
          <reference field="4294967294" count="1" selected="0">
            <x v="2"/>
          </reference>
          <reference field="0" count="1">
            <x v="78"/>
          </reference>
        </references>
      </pivotArea>
    </format>
    <format dxfId="7187">
      <pivotArea collapsedLevelsAreSubtotals="1" fieldPosition="0">
        <references count="2">
          <reference field="4294967294" count="1" selected="0">
            <x v="2"/>
          </reference>
          <reference field="0" count="1">
            <x v="57"/>
          </reference>
        </references>
      </pivotArea>
    </format>
  </formats>
  <pivotTableStyleInfo name="PivotStyleMedium10" showRowHeaders="1" showColHeaders="1" showRowStripes="0" showColStripes="0" showLastColumn="1"/>
  <filters count="2">
    <filter fld="2" type="count" evalOrder="-1" id="17" iMeasureFld="0">
      <autoFilter ref="A1">
        <filterColumn colId="0">
          <top10 val="5" filterVal="5"/>
        </filterColumn>
      </autoFilter>
    </filter>
    <filter fld="0" type="valueGreaterThan" evalOrder="-1" id="18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Error="1" updatedVersion="4" minRefreshableVersion="3" printDrill="1" useAutoFormatting="1" rowGrandTotals="0" itemPrintTitles="1" createdVersion="4" indent="0" outline="1" outlineData="1" rowHeaderCaption=" Damen 2017">
  <location ref="B11:E54" firstHeaderRow="0" firstDataRow="1" firstDataCol="1" rowPageCount="1" colPageCount="1"/>
  <pivotFields count="12">
    <pivotField axis="axisRow" showAll="0" measureFilter="1" sortType="descending">
      <items count="104">
        <item sd="0" x="60"/>
        <item sd="0" m="1" x="94"/>
        <item sd="0" m="1" x="99"/>
        <item sd="0" m="1" x="83"/>
        <item sd="0" x="16"/>
        <item sd="0" x="26"/>
        <item sd="0" x="14"/>
        <item sd="0" x="54"/>
        <item sd="0" x="12"/>
        <item x="11"/>
        <item sd="0" m="1" x="84"/>
        <item sd="0" m="1" x="76"/>
        <item sd="0" m="1" x="63"/>
        <item sd="0" m="1" x="87"/>
        <item sd="0" m="1" x="85"/>
        <item sd="0" m="1" x="72"/>
        <item sd="0" m="1" x="78"/>
        <item sd="0" m="1" x="90"/>
        <item sd="0" m="1" x="67"/>
        <item sd="0" x="8"/>
        <item sd="0" x="58"/>
        <item x="33"/>
        <item sd="0" x="24"/>
        <item sd="0" m="1" x="89"/>
        <item sd="0" x="51"/>
        <item sd="0" x="7"/>
        <item sd="0" x="22"/>
        <item sd="0" x="32"/>
        <item sd="0" x="21"/>
        <item sd="0" x="6"/>
        <item sd="0" x="5"/>
        <item sd="0" m="1" x="80"/>
        <item sd="0" x="35"/>
        <item sd="0" x="50"/>
        <item sd="0" x="56"/>
        <item sd="0" x="20"/>
        <item sd="0" m="1" x="93"/>
        <item sd="0" m="1" x="77"/>
        <item sd="0" m="1" x="70"/>
        <item sd="0" m="1" x="79"/>
        <item sd="0" m="1" x="64"/>
        <item sd="0" m="1" x="65"/>
        <item sd="0" m="1" x="97"/>
        <item sd="0" m="1" x="81"/>
        <item sd="0" m="1" x="102"/>
        <item sd="0" x="4"/>
        <item sd="0" x="19"/>
        <item sd="0" m="1" x="73"/>
        <item sd="0" x="3"/>
        <item sd="0" x="2"/>
        <item sd="0" m="1" x="98"/>
        <item sd="0" m="1" x="82"/>
        <item sd="0" m="1" x="61"/>
        <item x="28"/>
        <item sd="0" x="1"/>
        <item x="0"/>
        <item sd="0" m="1" x="66"/>
        <item sd="0" x="49"/>
        <item sd="0" x="31"/>
        <item sd="0" m="1" x="71"/>
        <item sd="0" x="29"/>
        <item x="10"/>
        <item sd="0" x="41"/>
        <item sd="0" m="1" x="68"/>
        <item sd="0" m="1" x="74"/>
        <item sd="0" x="46"/>
        <item sd="0" x="48"/>
        <item sd="0" m="1" x="62"/>
        <item sd="0" x="9"/>
        <item sd="0" m="1" x="100"/>
        <item sd="0" m="1" x="101"/>
        <item sd="0" x="52"/>
        <item sd="0" x="27"/>
        <item sd="0" m="1" x="86"/>
        <item sd="0" m="1" x="69"/>
        <item sd="0" m="1" x="96"/>
        <item sd="0" m="1" x="95"/>
        <item sd="0" m="1" x="91"/>
        <item sd="0" x="37"/>
        <item m="1" x="88"/>
        <item x="17"/>
        <item sd="0" x="13"/>
        <item x="15"/>
        <item x="18"/>
        <item x="25"/>
        <item x="23"/>
        <item x="30"/>
        <item x="34"/>
        <item x="38"/>
        <item x="36"/>
        <item x="39"/>
        <item x="40"/>
        <item x="42"/>
        <item x="43"/>
        <item x="44"/>
        <item x="47"/>
        <item x="45"/>
        <item m="1" x="92"/>
        <item m="1" x="75"/>
        <item x="53"/>
        <item x="55"/>
        <item x="57"/>
        <item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h="1" x="1"/>
        <item m="1" x="8"/>
        <item h="1" x="2"/>
        <item h="1" x="3"/>
        <item h="1" x="7"/>
        <item x="5"/>
        <item h="1" m="1" x="9"/>
        <item h="1" m="1" x="10"/>
        <item x="4"/>
        <item x="0"/>
        <item h="1" x="6"/>
        <item t="default"/>
      </items>
    </pivotField>
    <pivotField axis="axisRow" showAll="0" measure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 defaultSubtotal="0"/>
    <pivotField showAll="0" defaultSubtotal="0"/>
    <pivotField dataField="1" showAll="0" defaultSubtotal="0"/>
    <pivotField dataField="1"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43">
    <i>
      <x v="9"/>
    </i>
    <i r="1">
      <x v="36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6"/>
    </i>
    <i r="1">
      <x v="47"/>
    </i>
    <i>
      <x v="21"/>
    </i>
    <i r="1">
      <x v="38"/>
    </i>
    <i r="1">
      <x v="40"/>
    </i>
    <i r="1">
      <x v="41"/>
    </i>
    <i r="1">
      <x v="42"/>
    </i>
    <i>
      <x v="55"/>
    </i>
    <i r="1">
      <x v="36"/>
    </i>
    <i r="1">
      <x v="38"/>
    </i>
    <i r="1">
      <x v="39"/>
    </i>
    <i r="1">
      <x v="40"/>
    </i>
    <i r="1">
      <x v="42"/>
    </i>
    <i r="1">
      <x v="43"/>
    </i>
    <i r="1">
      <x v="47"/>
    </i>
    <i>
      <x v="86"/>
    </i>
    <i r="1">
      <x v="38"/>
    </i>
    <i>
      <x v="53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7"/>
    </i>
    <i>
      <x v="100"/>
    </i>
    <i r="1">
      <x v="42"/>
    </i>
    <i>
      <x v="61"/>
    </i>
    <i r="1">
      <x v="36"/>
    </i>
    <i r="1">
      <x v="38"/>
    </i>
    <i r="1">
      <x v="40"/>
    </i>
    <i r="1">
      <x v="41"/>
    </i>
    <i r="1">
      <x v="42"/>
    </i>
    <i r="1">
      <x v="43"/>
    </i>
    <i r="1">
      <x v="47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i-SUP" fld="6" baseField="0" baseItem="0"/>
    <dataField name="Anzahl Isup" fld="6" subtotal="count" baseField="0" baseItem="0"/>
    <dataField name="Platz Isup" fld="5" baseField="0" baseItem="48"/>
  </dataFields>
  <formats count="58">
    <format dxfId="7183">
      <pivotArea collapsedLevelsAreSubtotals="1" fieldPosition="0">
        <references count="2">
          <reference field="4294967294" count="1" selected="0">
            <x v="2"/>
          </reference>
          <reference field="0" count="1">
            <x v="48"/>
          </reference>
        </references>
      </pivotArea>
    </format>
    <format dxfId="7182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7181">
      <pivotArea collapsedLevelsAreSubtotals="1" fieldPosition="0">
        <references count="2">
          <reference field="4294967294" count="1" selected="0">
            <x v="2"/>
          </reference>
          <reference field="0" count="1">
            <x v="35"/>
          </reference>
        </references>
      </pivotArea>
    </format>
    <format dxfId="7180">
      <pivotArea collapsedLevelsAreSubtotals="1" fieldPosition="0">
        <references count="2">
          <reference field="4294967294" count="1" selected="0">
            <x v="2"/>
          </reference>
          <reference field="0" count="1">
            <x v="58"/>
          </reference>
        </references>
      </pivotArea>
    </format>
    <format dxfId="7179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7178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7177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7176">
      <pivotArea collapsedLevelsAreSubtotals="1" fieldPosition="0">
        <references count="2">
          <reference field="4294967294" count="1" selected="0">
            <x v="2"/>
          </reference>
          <reference field="0" count="1">
            <x v="39"/>
          </reference>
        </references>
      </pivotArea>
    </format>
    <format dxfId="7175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7174">
      <pivotArea collapsedLevelsAreSubtotals="1" fieldPosition="0">
        <references count="2">
          <reference field="4294967294" count="1" selected="0">
            <x v="2"/>
          </reference>
          <reference field="0" count="1">
            <x v="29"/>
          </reference>
        </references>
      </pivotArea>
    </format>
    <format dxfId="7173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7172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7171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7170">
      <pivotArea collapsedLevelsAreSubtotals="1" fieldPosition="0">
        <references count="2">
          <reference field="4294967294" count="1" selected="0">
            <x v="2"/>
          </reference>
          <reference field="0" count="1">
            <x v="42"/>
          </reference>
        </references>
      </pivotArea>
    </format>
    <format dxfId="7169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716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7167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7166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7165">
      <pivotArea collapsedLevelsAreSubtotals="1" fieldPosition="0">
        <references count="2">
          <reference field="4294967294" count="1" selected="0">
            <x v="2"/>
          </reference>
          <reference field="0" count="1">
            <x v="44"/>
          </reference>
        </references>
      </pivotArea>
    </format>
    <format dxfId="7164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7163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716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2" count="5">
            <x v="11"/>
            <x v="14"/>
            <x v="15"/>
            <x v="16"/>
            <x v="18"/>
          </reference>
        </references>
      </pivotArea>
    </format>
    <format dxfId="71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2" count="5">
            <x v="11"/>
            <x v="14"/>
            <x v="15"/>
            <x v="16"/>
            <x v="18"/>
          </reference>
        </references>
      </pivotArea>
    </format>
    <format dxfId="716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5">
            <x v="10"/>
            <x v="12"/>
            <x v="15"/>
            <x v="16"/>
            <x v="18"/>
          </reference>
        </references>
      </pivotArea>
    </format>
    <format dxfId="71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4">
            <x v="15"/>
            <x v="16"/>
            <x v="17"/>
            <x v="18"/>
          </reference>
        </references>
      </pivotArea>
    </format>
    <format dxfId="715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2" count="2">
            <x v="17"/>
            <x v="18"/>
          </reference>
        </references>
      </pivotArea>
    </format>
    <format dxfId="71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2" count="2">
            <x v="17"/>
            <x v="18"/>
          </reference>
        </references>
      </pivotArea>
    </format>
    <format dxfId="71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2" count="2">
            <x v="17"/>
            <x v="18"/>
          </reference>
        </references>
      </pivotArea>
    </format>
    <format dxfId="71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2" count="1">
            <x v="16"/>
          </reference>
        </references>
      </pivotArea>
    </format>
    <format dxfId="715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2" count="2">
            <x v="15"/>
            <x v="17"/>
          </reference>
        </references>
      </pivotArea>
    </format>
    <format dxfId="71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2">
            <x v="15"/>
            <x v="18"/>
          </reference>
        </references>
      </pivotArea>
    </format>
    <format dxfId="715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2" count="2">
            <x v="17"/>
            <x v="18"/>
          </reference>
        </references>
      </pivotArea>
    </format>
    <format dxfId="715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2" count="1">
            <x v="15"/>
          </reference>
        </references>
      </pivotArea>
    </format>
    <format dxfId="71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2" count="1">
            <x v="11"/>
          </reference>
        </references>
      </pivotArea>
    </format>
    <format dxfId="71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1">
            <x v="15"/>
          </reference>
        </references>
      </pivotArea>
    </format>
    <format dxfId="71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2" count="1">
            <x v="11"/>
          </reference>
        </references>
      </pivotArea>
    </format>
    <format dxfId="71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1">
            <x v="16"/>
          </reference>
        </references>
      </pivotArea>
    </format>
    <format dxfId="71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2" count="2">
            <x v="17"/>
            <x v="18"/>
          </reference>
        </references>
      </pivotArea>
    </format>
    <format dxfId="71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2" count="1">
            <x v="18"/>
          </reference>
        </references>
      </pivotArea>
    </format>
    <format dxfId="71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4"/>
          </reference>
          <reference field="2" count="1">
            <x v="15"/>
          </reference>
        </references>
      </pivotArea>
    </format>
    <format dxfId="71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8"/>
          </reference>
        </references>
      </pivotArea>
    </format>
    <format dxfId="71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2" count="1">
            <x v="18"/>
          </reference>
        </references>
      </pivotArea>
    </format>
    <format dxfId="714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1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1">
            <x v="19"/>
          </reference>
        </references>
      </pivotArea>
    </format>
    <format dxfId="71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9"/>
          </reference>
          <reference field="2" count="1">
            <x v="19"/>
          </reference>
        </references>
      </pivotArea>
    </format>
    <format dxfId="71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1">
            <x v="19"/>
          </reference>
        </references>
      </pivotArea>
    </format>
    <format dxfId="71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7"/>
          </reference>
          <reference field="2" count="1">
            <x v="19"/>
          </reference>
        </references>
      </pivotArea>
    </format>
    <format dxfId="71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8"/>
          </reference>
          <reference field="2" count="1">
            <x v="19"/>
          </reference>
        </references>
      </pivotArea>
    </format>
    <format dxfId="7135">
      <pivotArea collapsedLevelsAreSubtotals="1" fieldPosition="0">
        <references count="2">
          <reference field="4294967294" count="1" selected="0">
            <x v="2"/>
          </reference>
          <reference field="0" count="1">
            <x v="77"/>
          </reference>
        </references>
      </pivotArea>
    </format>
    <format dxfId="7134">
      <pivotArea collapsedLevelsAreSubtotals="1" fieldPosition="0">
        <references count="2">
          <reference field="4294967294" count="1" selected="0">
            <x v="2"/>
          </reference>
          <reference field="0" count="1">
            <x v="78"/>
          </reference>
        </references>
      </pivotArea>
    </format>
    <format dxfId="7133">
      <pivotArea collapsedLevelsAreSubtotals="1" fieldPosition="0">
        <references count="2">
          <reference field="4294967294" count="1" selected="0">
            <x v="2"/>
          </reference>
          <reference field="0" count="1">
            <x v="57"/>
          </reference>
        </references>
      </pivotArea>
    </format>
    <format dxfId="7132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7131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7130">
      <pivotArea collapsedLevelsAreSubtotals="1" fieldPosition="0">
        <references count="2">
          <reference field="4294967294" count="1" selected="0">
            <x v="2"/>
          </reference>
          <reference field="0" count="1">
            <x v="55"/>
          </reference>
        </references>
      </pivotArea>
    </format>
    <format dxfId="7129">
      <pivotArea collapsedLevelsAreSubtotals="1" fieldPosition="0">
        <references count="2">
          <reference field="4294967294" count="1" selected="0">
            <x v="2"/>
          </reference>
          <reference field="0" count="1">
            <x v="86"/>
          </reference>
        </references>
      </pivotArea>
    </format>
    <format dxfId="7128">
      <pivotArea collapsedLevelsAreSubtotals="1" fieldPosition="0">
        <references count="2">
          <reference field="4294967294" count="1" selected="0">
            <x v="2"/>
          </reference>
          <reference field="0" count="1">
            <x v="53"/>
          </reference>
        </references>
      </pivotArea>
    </format>
    <format dxfId="7127">
      <pivotArea collapsedLevelsAreSubtotals="1" fieldPosition="0">
        <references count="2">
          <reference field="4294967294" count="1" selected="0">
            <x v="2"/>
          </reference>
          <reference field="0" count="1">
            <x v="100"/>
          </reference>
        </references>
      </pivotArea>
    </format>
    <format dxfId="7126">
      <pivotArea collapsedLevelsAreSubtotals="1" fieldPosition="0">
        <references count="2">
          <reference field="4294967294" count="1" selected="0">
            <x v="2"/>
          </reference>
          <reference field="0" count="1">
            <x v="61"/>
          </reference>
        </references>
      </pivotArea>
    </format>
  </formats>
  <pivotTableStyleInfo name="PivotStyleMedium10" showRowHeaders="1" showColHeaders="1" showRowStripes="0" showColStripes="0" showLastColumn="1"/>
  <filters count="2">
    <filter fld="2" type="count" evalOrder="-1" id="17" iMeasureFld="0">
      <autoFilter ref="A1">
        <filterColumn colId="0">
          <top10 val="5" filterVal="5"/>
        </filterColumn>
      </autoFilter>
    </filter>
    <filter fld="0" type="valueGreaterThan" evalOrder="-1" id="18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Missing="0" updatedVersion="4" minRefreshableVersion="3" printDrill="1" useAutoFormatting="1" rowGrandTotals="0" itemPrintTitles="1" createdVersion="4" indent="0" outline="1" outlineData="1" rowHeaderCaption="Herren 2017">
  <location ref="B11:E60" firstHeaderRow="0" firstDataRow="1" firstDataCol="1" rowPageCount="1" colPageCount="1"/>
  <pivotFields count="12">
    <pivotField axis="axisRow" showAll="0" measureFilter="1" sortType="descending">
      <items count="104">
        <item sd="0" x="1"/>
        <item sd="0" x="2"/>
        <item sd="0" x="3"/>
        <item sd="0" x="19"/>
        <item sd="0" x="4"/>
        <item sd="0" m="1" x="65"/>
        <item sd="0" m="1" x="64"/>
        <item sd="0" m="1" x="70"/>
        <item sd="0" x="20"/>
        <item sd="0" x="56"/>
        <item sd="0" x="35"/>
        <item sd="0" x="5"/>
        <item sd="0" x="21"/>
        <item sd="0" x="22"/>
        <item sd="0" x="7"/>
        <item sd="0" x="51"/>
        <item sd="0" x="24"/>
        <item sd="0" x="58"/>
        <item sd="0" x="8"/>
        <item sd="0" m="1" x="90"/>
        <item sd="0" m="1" x="72"/>
        <item sd="0" m="1" x="76"/>
        <item sd="0" m="1" x="84"/>
        <item sd="0" x="12"/>
        <item sd="0" x="14"/>
        <item sd="0" x="16"/>
        <item sd="0" x="60"/>
        <item sd="0" x="0"/>
        <item sd="0" x="28"/>
        <item sd="0" x="11"/>
        <item sd="0" x="33"/>
        <item sd="0" m="1" x="73"/>
        <item sd="0" m="1" x="81"/>
        <item sd="0" m="1" x="63"/>
        <item sd="0" m="1" x="93"/>
        <item sd="0" m="1" x="87"/>
        <item sd="0" x="32"/>
        <item sd="0" m="1" x="78"/>
        <item sd="0" m="1" x="61"/>
        <item sd="0" m="1" x="83"/>
        <item sd="0" m="1" x="99"/>
        <item sd="0" m="1" x="82"/>
        <item sd="0" x="26"/>
        <item sd="0" x="50"/>
        <item sd="0" m="1" x="66"/>
        <item sd="0" m="1" x="80"/>
        <item sd="0" m="1" x="89"/>
        <item sd="0" m="1" x="77"/>
        <item sd="0" x="54"/>
        <item sd="0" m="1" x="97"/>
        <item sd="0" m="1" x="67"/>
        <item sd="0" m="1" x="102"/>
        <item sd="0" x="6"/>
        <item sd="0" m="1" x="85"/>
        <item sd="0" m="1" x="98"/>
        <item sd="0" m="1" x="79"/>
        <item sd="0" m="1" x="94"/>
        <item sd="0" x="49"/>
        <item sd="0" x="31"/>
        <item sd="0" m="1" x="71"/>
        <item sd="0" x="29"/>
        <item sd="0" x="10"/>
        <item sd="0" x="41"/>
        <item sd="0" m="1" x="68"/>
        <item sd="0" m="1" x="74"/>
        <item sd="0" x="46"/>
        <item sd="0" x="48"/>
        <item sd="0" m="1" x="62"/>
        <item sd="0" x="9"/>
        <item sd="0" m="1" x="100"/>
        <item sd="0" m="1" x="101"/>
        <item sd="0" x="52"/>
        <item sd="0" x="27"/>
        <item sd="0" m="1" x="86"/>
        <item sd="0" m="1" x="69"/>
        <item sd="0" m="1" x="96"/>
        <item sd="0" m="1" x="95"/>
        <item sd="0" m="1" x="91"/>
        <item sd="0" x="37"/>
        <item sd="0" m="1" x="88"/>
        <item sd="0" x="17"/>
        <item x="13"/>
        <item sd="0" x="15"/>
        <item sd="0" x="18"/>
        <item sd="0" x="25"/>
        <item sd="0" x="23"/>
        <item x="30"/>
        <item sd="0" x="34"/>
        <item sd="0" x="38"/>
        <item x="36"/>
        <item sd="0" x="39"/>
        <item sd="0" x="40"/>
        <item sd="0" x="42"/>
        <item sd="0" x="43"/>
        <item sd="0" x="44"/>
        <item sd="0" x="47"/>
        <item sd="0" x="45"/>
        <item m="1" x="92"/>
        <item m="1" x="75"/>
        <item sd="0" x="53"/>
        <item x="55"/>
        <item sd="0" x="57"/>
        <item sd="0"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x="1"/>
        <item m="1" x="8"/>
        <item x="2"/>
        <item x="3"/>
        <item h="1" x="7"/>
        <item h="1" x="5"/>
        <item h="1" m="1" x="9"/>
        <item m="1" x="10"/>
        <item h="1" x="4"/>
        <item h="1" x="0"/>
        <item h="1" x="6"/>
        <item t="default"/>
      </items>
    </pivotField>
    <pivotField axis="axisRow" showAll="0" measureFilter="1" includeNewItemsIn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49">
    <i>
      <x/>
    </i>
    <i>
      <x v="82"/>
    </i>
    <i>
      <x v="14"/>
    </i>
    <i>
      <x v="3"/>
    </i>
    <i>
      <x v="4"/>
    </i>
    <i>
      <x v="87"/>
    </i>
    <i>
      <x v="10"/>
    </i>
    <i>
      <x v="25"/>
    </i>
    <i>
      <x v="2"/>
    </i>
    <i>
      <x v="11"/>
    </i>
    <i>
      <x v="43"/>
    </i>
    <i>
      <x v="13"/>
    </i>
    <i>
      <x v="18"/>
    </i>
    <i>
      <x v="68"/>
    </i>
    <i>
      <x v="8"/>
    </i>
    <i>
      <x v="78"/>
    </i>
    <i>
      <x v="65"/>
    </i>
    <i>
      <x v="52"/>
    </i>
    <i>
      <x v="93"/>
    </i>
    <i>
      <x v="42"/>
    </i>
    <i>
      <x v="83"/>
    </i>
    <i>
      <x v="15"/>
    </i>
    <i>
      <x v="66"/>
    </i>
    <i>
      <x v="23"/>
    </i>
    <i>
      <x v="62"/>
    </i>
    <i>
      <x v="57"/>
    </i>
    <i>
      <x v="91"/>
    </i>
    <i>
      <x v="17"/>
    </i>
    <i>
      <x v="24"/>
    </i>
    <i>
      <x v="58"/>
    </i>
    <i>
      <x v="99"/>
    </i>
    <i>
      <x v="36"/>
    </i>
    <i>
      <x v="12"/>
    </i>
    <i>
      <x v="9"/>
    </i>
    <i>
      <x v="92"/>
    </i>
    <i>
      <x v="88"/>
    </i>
    <i>
      <x v="1"/>
    </i>
    <i>
      <x v="80"/>
    </i>
    <i>
      <x v="101"/>
    </i>
    <i>
      <x v="16"/>
    </i>
    <i>
      <x v="102"/>
    </i>
    <i>
      <x v="90"/>
    </i>
    <i>
      <x v="84"/>
    </i>
    <i>
      <x v="72"/>
    </i>
    <i>
      <x v="85"/>
    </i>
    <i>
      <x v="71"/>
    </i>
    <i>
      <x v="94"/>
    </i>
    <i>
      <x v="95"/>
    </i>
    <i>
      <x v="96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M-Gesamt" fld="4" baseField="0" baseItem="5"/>
    <dataField name="Anzahl" fld="4" subtotal="count" baseField="0" baseItem="0"/>
    <dataField name="Platz" fld="3" baseField="0" baseItem="0"/>
  </dataFields>
  <formats count="139">
    <format dxfId="7122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7121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7120">
      <pivotArea collapsedLevelsAreSubtotals="1" fieldPosition="0">
        <references count="2">
          <reference field="4294967294" count="1" selected="0">
            <x v="2"/>
          </reference>
          <reference field="0" count="1">
            <x v="14"/>
          </reference>
        </references>
      </pivotArea>
    </format>
    <format dxfId="7119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7118">
      <pivotArea collapsedLevelsAreSubtotals="1" fieldPosition="0">
        <references count="2">
          <reference field="4294967294" count="1" selected="0">
            <x v="2"/>
          </reference>
          <reference field="0" count="1">
            <x v="36"/>
          </reference>
        </references>
      </pivotArea>
    </format>
    <format dxfId="7117">
      <pivotArea collapsedLevelsAreSubtotals="1" fieldPosition="0">
        <references count="2">
          <reference field="4294967294" count="1" selected="0">
            <x v="2"/>
          </reference>
          <reference field="0" count="1">
            <x v="25"/>
          </reference>
        </references>
      </pivotArea>
    </format>
    <format dxfId="7116">
      <pivotArea collapsedLevelsAreSubtotals="1" fieldPosition="0">
        <references count="2">
          <reference field="4294967294" count="1" selected="0">
            <x v="2"/>
          </reference>
          <reference field="0" count="1">
            <x v="16"/>
          </reference>
        </references>
      </pivotArea>
    </format>
    <format dxfId="7115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7114">
      <pivotArea collapsedLevelsAreSubtotals="1" fieldPosition="0">
        <references count="2">
          <reference field="4294967294" count="1" selected="0">
            <x v="2"/>
          </reference>
          <reference field="0" count="1">
            <x v="42"/>
          </reference>
        </references>
      </pivotArea>
    </format>
    <format dxfId="7113">
      <pivotArea collapsedLevelsAreSubtotals="1" fieldPosition="0">
        <references count="2">
          <reference field="4294967294" count="1" selected="0">
            <x v="2"/>
          </reference>
          <reference field="0" count="1">
            <x v="43"/>
          </reference>
        </references>
      </pivotArea>
    </format>
    <format dxfId="7112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7111">
      <pivotArea collapsedLevelsAreSubtotals="1" fieldPosition="0">
        <references count="2">
          <reference field="4294967294" count="1" selected="0">
            <x v="2"/>
          </reference>
          <reference field="0" count="1">
            <x v="57"/>
          </reference>
        </references>
      </pivotArea>
    </format>
    <format dxfId="7110">
      <pivotArea collapsedLevelsAreSubtotals="1" fieldPosition="0">
        <references count="2">
          <reference field="4294967294" count="1" selected="0">
            <x v="2"/>
          </reference>
          <reference field="0" count="1">
            <x v="12"/>
          </reference>
        </references>
      </pivotArea>
    </format>
    <format dxfId="7109">
      <pivotArea collapsedLevelsAreSubtotals="1" fieldPosition="0">
        <references count="2">
          <reference field="4294967294" count="1" selected="0">
            <x v="2"/>
          </reference>
          <reference field="0" count="1">
            <x v="35"/>
          </reference>
        </references>
      </pivotArea>
    </format>
    <format dxfId="710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7107">
      <pivotArea collapsedLevelsAreSubtotals="1" fieldPosition="0">
        <references count="2">
          <reference field="4294967294" count="1" selected="0">
            <x v="2"/>
          </reference>
          <reference field="0" count="1">
            <x v="37"/>
          </reference>
        </references>
      </pivotArea>
    </format>
    <format dxfId="7106">
      <pivotArea collapsedLevelsAreSubtotals="1" fieldPosition="0">
        <references count="2">
          <reference field="4294967294" count="1" selected="0">
            <x v="2"/>
          </reference>
          <reference field="0" count="1">
            <x v="18"/>
          </reference>
        </references>
      </pivotArea>
    </format>
    <format dxfId="7105">
      <pivotArea collapsedLevelsAreSubtotals="1" fieldPosition="0">
        <references count="2">
          <reference field="4294967294" count="1" selected="0">
            <x v="2"/>
          </reference>
          <reference field="0" count="1">
            <x v="10"/>
          </reference>
        </references>
      </pivotArea>
    </format>
    <format dxfId="7104">
      <pivotArea collapsedLevelsAreSubtotals="1" fieldPosition="0">
        <references count="2">
          <reference field="4294967294" count="1" selected="0">
            <x v="2"/>
          </reference>
          <reference field="0" count="1">
            <x v="58"/>
          </reference>
        </references>
      </pivotArea>
    </format>
    <format dxfId="7103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7102">
      <pivotArea collapsedLevelsAreSubtotals="1" fieldPosition="0">
        <references count="2">
          <reference field="4294967294" count="1" selected="0">
            <x v="2"/>
          </reference>
          <reference field="0" count="1">
            <x v="48"/>
          </reference>
        </references>
      </pivotArea>
    </format>
    <format dxfId="7101">
      <pivotArea collapsedLevelsAreSubtotals="1" fieldPosition="0">
        <references count="2">
          <reference field="4294967294" count="1" selected="0">
            <x v="2"/>
          </reference>
          <reference field="0" count="1">
            <x v="39"/>
          </reference>
        </references>
      </pivotArea>
    </format>
    <format dxfId="7100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7099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7098">
      <pivotArea collapsedLevelsAreSubtotals="1" fieldPosition="0">
        <references count="2">
          <reference field="4294967294" count="1" selected="0">
            <x v="2"/>
          </reference>
          <reference field="0" count="1">
            <x v="54"/>
          </reference>
        </references>
      </pivotArea>
    </format>
    <format dxfId="7097">
      <pivotArea collapsedLevelsAreSubtotals="1" fieldPosition="0">
        <references count="2">
          <reference field="4294967294" count="1" selected="0">
            <x v="2"/>
          </reference>
          <reference field="0" count="1">
            <x v="40"/>
          </reference>
        </references>
      </pivotArea>
    </format>
    <format dxfId="7096">
      <pivotArea collapsedLevelsAreSubtotals="1" fieldPosition="0">
        <references count="2">
          <reference field="4294967294" count="1" selected="0">
            <x v="2"/>
          </reference>
          <reference field="0" count="1">
            <x v="38"/>
          </reference>
        </references>
      </pivotArea>
    </format>
    <format dxfId="7095">
      <pivotArea collapsedLevelsAreSubtotals="1" fieldPosition="0">
        <references count="2">
          <reference field="4294967294" count="1" selected="0">
            <x v="2"/>
          </reference>
          <reference field="0" count="1">
            <x v="47"/>
          </reference>
        </references>
      </pivotArea>
    </format>
    <format dxfId="7094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7093">
      <pivotArea collapsedLevelsAreSubtotals="1" fieldPosition="0">
        <references count="2">
          <reference field="4294967294" count="1" selected="0">
            <x v="2"/>
          </reference>
          <reference field="0" count="1">
            <x v="41"/>
          </reference>
        </references>
      </pivotArea>
    </format>
    <format dxfId="7092">
      <pivotArea collapsedLevelsAreSubtotals="1" fieldPosition="0">
        <references count="2">
          <reference field="4294967294" count="1" selected="0">
            <x v="2"/>
          </reference>
          <reference field="0" count="1">
            <x v="62"/>
          </reference>
        </references>
      </pivotArea>
    </format>
    <format dxfId="7091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7090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7089">
      <pivotArea collapsedLevelsAreSubtotals="1" fieldPosition="0">
        <references count="2">
          <reference field="4294967294" count="1" selected="0">
            <x v="2"/>
          </reference>
          <reference field="0" count="1">
            <x v="5"/>
          </reference>
        </references>
      </pivotArea>
    </format>
    <format dxfId="7088">
      <pivotArea collapsedLevelsAreSubtotals="1" fieldPosition="0">
        <references count="2">
          <reference field="4294967294" count="1" selected="0">
            <x v="2"/>
          </reference>
          <reference field="0" count="1">
            <x v="73"/>
          </reference>
        </references>
      </pivotArea>
    </format>
    <format dxfId="7087">
      <pivotArea collapsedLevelsAreSubtotals="1" fieldPosition="0">
        <references count="2">
          <reference field="4294967294" count="1" selected="0">
            <x v="2"/>
          </reference>
          <reference field="0" count="1">
            <x v="63"/>
          </reference>
        </references>
      </pivotArea>
    </format>
    <format dxfId="7086">
      <pivotArea collapsedLevelsAreSubtotals="1" fieldPosition="0">
        <references count="2">
          <reference field="4294967294" count="1" selected="0">
            <x v="2"/>
          </reference>
          <reference field="0" count="1">
            <x v="17"/>
          </reference>
        </references>
      </pivotArea>
    </format>
    <format dxfId="7085">
      <pivotArea collapsedLevelsAreSubtotals="1" fieldPosition="0">
        <references count="2">
          <reference field="4294967294" count="1" selected="0">
            <x v="2"/>
          </reference>
          <reference field="0" count="1">
            <x v="55"/>
          </reference>
        </references>
      </pivotArea>
    </format>
    <format dxfId="7084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7083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7082">
      <pivotArea collapsedLevelsAreSubtotals="1" fieldPosition="0">
        <references count="2">
          <reference field="4294967294" count="1" selected="0">
            <x v="2"/>
          </reference>
          <reference field="0" count="1">
            <x v="74"/>
          </reference>
        </references>
      </pivotArea>
    </format>
    <format dxfId="7081">
      <pivotArea collapsedLevelsAreSubtotals="1" fieldPosition="0">
        <references count="2">
          <reference field="4294967294" count="1" selected="0">
            <x v="2"/>
          </reference>
          <reference field="0" count="1">
            <x v="22"/>
          </reference>
        </references>
      </pivotArea>
    </format>
    <format dxfId="7080">
      <pivotArea collapsedLevelsAreSubtotals="1" fieldPosition="0">
        <references count="2">
          <reference field="4294967294" count="1" selected="0">
            <x v="2"/>
          </reference>
          <reference field="0" count="1">
            <x v="46"/>
          </reference>
        </references>
      </pivotArea>
    </format>
    <format dxfId="7079">
      <pivotArea collapsedLevelsAreSubtotals="1" fieldPosition="0">
        <references count="2">
          <reference field="4294967294" count="1" selected="0">
            <x v="2"/>
          </reference>
          <reference field="0" count="1">
            <x v="56"/>
          </reference>
        </references>
      </pivotArea>
    </format>
    <format dxfId="7078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7077">
      <pivotArea collapsedLevelsAreSubtotals="1" fieldPosition="0">
        <references count="2">
          <reference field="4294967294" count="1" selected="0">
            <x v="2"/>
          </reference>
          <reference field="0" count="1">
            <x v="52"/>
          </reference>
        </references>
      </pivotArea>
    </format>
    <format dxfId="7076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7075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7074">
      <pivotArea collapsedLevelsAreSubtotals="1" fieldPosition="0">
        <references count="2">
          <reference field="4294967294" count="1" selected="0">
            <x v="2"/>
          </reference>
          <reference field="0" count="1">
            <x v="69"/>
          </reference>
        </references>
      </pivotArea>
    </format>
    <format dxfId="7073">
      <pivotArea collapsedLevelsAreSubtotals="1" fieldPosition="0">
        <references count="2">
          <reference field="4294967294" count="1" selected="0">
            <x v="2"/>
          </reference>
          <reference field="0" count="1">
            <x v="49"/>
          </reference>
        </references>
      </pivotArea>
    </format>
    <format dxfId="7072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7071">
      <pivotArea collapsedLevelsAreSubtotals="1" fieldPosition="0">
        <references count="2">
          <reference field="4294967294" count="1" selected="0">
            <x v="2"/>
          </reference>
          <reference field="0" count="1">
            <x v="51"/>
          </reference>
        </references>
      </pivotArea>
    </format>
    <format dxfId="7070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7069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7068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706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5">
            <x v="12"/>
            <x v="13"/>
            <x v="15"/>
            <x v="16"/>
            <x v="18"/>
          </reference>
        </references>
      </pivotArea>
    </format>
    <format dxfId="70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5">
            <x v="11"/>
            <x v="13"/>
            <x v="14"/>
            <x v="15"/>
            <x v="16"/>
          </reference>
        </references>
      </pivotArea>
    </format>
    <format dxfId="70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2" count="5">
            <x v="11"/>
            <x v="12"/>
            <x v="15"/>
            <x v="16"/>
            <x v="17"/>
          </reference>
        </references>
      </pivotArea>
    </format>
    <format dxfId="706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5">
            <x v="13"/>
            <x v="14"/>
            <x v="15"/>
            <x v="17"/>
            <x v="18"/>
          </reference>
        </references>
      </pivotArea>
    </format>
    <format dxfId="706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6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706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5"/>
          </reference>
          <reference field="2" count="5">
            <x v="10"/>
            <x v="13"/>
            <x v="14"/>
            <x v="16"/>
            <x v="17"/>
          </reference>
        </references>
      </pivotArea>
    </format>
    <format dxfId="70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2" count="5">
            <x v="10"/>
            <x v="11"/>
            <x v="13"/>
            <x v="14"/>
            <x v="18"/>
          </reference>
        </references>
      </pivotArea>
    </format>
    <format dxfId="706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70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5">
            <x v="13"/>
            <x v="14"/>
            <x v="15"/>
            <x v="16"/>
            <x v="17"/>
          </reference>
        </references>
      </pivotArea>
    </format>
    <format dxfId="705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3"/>
          </reference>
          <reference field="2" count="5">
            <x v="12"/>
            <x v="14"/>
            <x v="15"/>
            <x v="16"/>
            <x v="18"/>
          </reference>
        </references>
      </pivotArea>
    </format>
    <format dxfId="70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70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7"/>
          </reference>
          <reference field="2" count="4">
            <x v="12"/>
            <x v="13"/>
            <x v="14"/>
            <x v="18"/>
          </reference>
        </references>
      </pivotArea>
    </format>
    <format dxfId="70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2" count="3">
            <x v="12"/>
            <x v="15"/>
            <x v="18"/>
          </reference>
        </references>
      </pivotArea>
    </format>
    <format dxfId="705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70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3">
            <x v="12"/>
            <x v="17"/>
            <x v="18"/>
          </reference>
        </references>
      </pivotArea>
    </format>
    <format dxfId="705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4">
            <x v="11"/>
            <x v="13"/>
            <x v="14"/>
            <x v="18"/>
          </reference>
        </references>
      </pivotArea>
    </format>
    <format dxfId="705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7"/>
          </reference>
          <reference field="2" count="4">
            <x v="10"/>
            <x v="12"/>
            <x v="17"/>
            <x v="18"/>
          </reference>
        </references>
      </pivotArea>
    </format>
    <format dxfId="70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2" count="3">
            <x v="10"/>
            <x v="17"/>
            <x v="18"/>
          </reference>
        </references>
      </pivotArea>
    </format>
    <format dxfId="70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2" count="5">
            <x v="10"/>
            <x v="12"/>
            <x v="15"/>
            <x v="16"/>
            <x v="17"/>
          </reference>
        </references>
      </pivotArea>
    </format>
    <format dxfId="70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2" count="2">
            <x v="12"/>
            <x v="18"/>
          </reference>
        </references>
      </pivotArea>
    </format>
    <format dxfId="70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4">
            <x v="15"/>
            <x v="16"/>
            <x v="17"/>
            <x v="18"/>
          </reference>
        </references>
      </pivotArea>
    </format>
    <format dxfId="70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2" count="3">
            <x v="12"/>
            <x v="17"/>
            <x v="18"/>
          </reference>
        </references>
      </pivotArea>
    </format>
    <format dxfId="70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2" count="3">
            <x v="15"/>
            <x v="17"/>
            <x v="18"/>
          </reference>
        </references>
      </pivotArea>
    </format>
    <format dxfId="70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2" count="1">
            <x v="13"/>
          </reference>
        </references>
      </pivotArea>
    </format>
    <format dxfId="70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2" count="2">
            <x v="17"/>
            <x v="18"/>
          </reference>
        </references>
      </pivotArea>
    </format>
    <format dxfId="70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2" count="2">
            <x v="17"/>
            <x v="18"/>
          </reference>
        </references>
      </pivotArea>
    </format>
    <format dxfId="70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4"/>
          </reference>
          <reference field="2" count="1">
            <x v="16"/>
          </reference>
        </references>
      </pivotArea>
    </format>
    <format dxfId="70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0"/>
          </reference>
          <reference field="2" count="1">
            <x v="13"/>
          </reference>
        </references>
      </pivotArea>
    </format>
    <format dxfId="70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8"/>
          </reference>
          <reference field="2" count="2">
            <x v="12"/>
            <x v="18"/>
          </reference>
        </references>
      </pivotArea>
    </format>
    <format dxfId="70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7"/>
          </reference>
          <reference field="2" count="2">
            <x v="15"/>
            <x v="17"/>
          </reference>
        </references>
      </pivotArea>
    </format>
    <format dxfId="70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2" count="2">
            <x v="15"/>
            <x v="17"/>
          </reference>
        </references>
      </pivotArea>
    </format>
    <format dxfId="70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1"/>
          </reference>
          <reference field="2" count="1">
            <x v="13"/>
          </reference>
        </references>
      </pivotArea>
    </format>
    <format dxfId="70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2"/>
          </reference>
          <reference field="2" count="1">
            <x v="18"/>
          </reference>
        </references>
      </pivotArea>
    </format>
    <format dxfId="70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2" count="1">
            <x v="12"/>
          </reference>
        </references>
      </pivotArea>
    </format>
    <format dxfId="70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2" count="1">
            <x v="11"/>
          </reference>
        </references>
      </pivotArea>
    </format>
    <format dxfId="70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0"/>
          </reference>
        </references>
      </pivotArea>
    </format>
    <format dxfId="703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3"/>
          </reference>
          <reference field="2" count="1">
            <x v="17"/>
          </reference>
        </references>
      </pivotArea>
    </format>
    <format dxfId="70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2" count="1">
            <x v="11"/>
          </reference>
        </references>
      </pivotArea>
    </format>
    <format dxfId="70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3"/>
          </reference>
          <reference field="2" count="1">
            <x v="18"/>
          </reference>
        </references>
      </pivotArea>
    </format>
    <format dxfId="70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2" count="1">
            <x v="10"/>
          </reference>
        </references>
      </pivotArea>
    </format>
    <format dxfId="702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5"/>
          </reference>
          <reference field="2" count="1">
            <x v="16"/>
          </reference>
        </references>
      </pivotArea>
    </format>
    <format dxfId="70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2" count="2">
            <x v="17"/>
            <x v="18"/>
          </reference>
        </references>
      </pivotArea>
    </format>
    <format dxfId="70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2" count="1">
            <x v="12"/>
          </reference>
        </references>
      </pivotArea>
    </format>
    <format dxfId="70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4"/>
          </reference>
          <reference field="2" count="1">
            <x v="17"/>
          </reference>
        </references>
      </pivotArea>
    </format>
    <format dxfId="70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2" count="1">
            <x v="10"/>
          </reference>
        </references>
      </pivotArea>
    </format>
    <format dxfId="70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6"/>
          </reference>
          <reference field="2" count="1">
            <x v="15"/>
          </reference>
        </references>
      </pivotArea>
    </format>
    <format dxfId="70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6"/>
          </reference>
          <reference field="2" count="1">
            <x v="16"/>
          </reference>
        </references>
      </pivotArea>
    </format>
    <format dxfId="70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2" count="1">
            <x v="10"/>
          </reference>
        </references>
      </pivotArea>
    </format>
    <format dxfId="70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2"/>
          </reference>
          <reference field="2" count="2">
            <x v="15"/>
            <x v="18"/>
          </reference>
        </references>
      </pivotArea>
    </format>
    <format dxfId="70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2" count="2">
            <x v="17"/>
            <x v="18"/>
          </reference>
        </references>
      </pivotArea>
    </format>
    <format dxfId="70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2" count="1">
            <x v="10"/>
          </reference>
        </references>
      </pivotArea>
    </format>
    <format dxfId="70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9"/>
          </reference>
          <reference field="2" count="2">
            <x v="17"/>
            <x v="18"/>
          </reference>
        </references>
      </pivotArea>
    </format>
    <format dxfId="70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9"/>
          </reference>
          <reference field="2" count="1">
            <x v="15"/>
          </reference>
        </references>
      </pivotArea>
    </format>
    <format dxfId="70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2" count="2">
            <x v="17"/>
            <x v="18"/>
          </reference>
        </references>
      </pivotArea>
    </format>
    <format dxfId="70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1"/>
          </reference>
          <reference field="2" count="1">
            <x v="15"/>
          </reference>
        </references>
      </pivotArea>
    </format>
    <format dxfId="70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2" count="1">
            <x v="18"/>
          </reference>
        </references>
      </pivotArea>
    </format>
    <format dxfId="70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8"/>
          </reference>
        </references>
      </pivotArea>
    </format>
    <format dxfId="70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2" count="1">
            <x v="18"/>
          </reference>
        </references>
      </pivotArea>
    </format>
    <format dxfId="70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008">
      <pivotArea collapsedLevelsAreSubtotals="1" fieldPosition="0">
        <references count="2">
          <reference field="4294967294" count="1" selected="0">
            <x v="2"/>
          </reference>
          <reference field="0" count="1">
            <x v="77"/>
          </reference>
        </references>
      </pivotArea>
    </format>
    <format dxfId="7007">
      <pivotArea collapsedLevelsAreSubtotals="1" fieldPosition="0">
        <references count="2">
          <reference field="4294967294" count="1" selected="0">
            <x v="2"/>
          </reference>
          <reference field="0" count="1">
            <x v="76"/>
          </reference>
        </references>
      </pivotArea>
    </format>
    <format dxfId="7006">
      <pivotArea collapsedLevelsAreSubtotals="1" fieldPosition="0">
        <references count="2">
          <reference field="4294967294" count="1" selected="0">
            <x v="2"/>
          </reference>
          <reference field="0" count="1">
            <x v="78"/>
          </reference>
        </references>
      </pivotArea>
    </format>
    <format dxfId="7005">
      <pivotArea collapsedLevelsAreSubtotals="1" fieldPosition="0">
        <references count="2">
          <reference field="4294967294" count="1" selected="0">
            <x v="2"/>
          </reference>
          <reference field="0" count="1">
            <x v="79"/>
          </reference>
        </references>
      </pivotArea>
    </format>
    <format dxfId="7004">
      <pivotArea collapsedLevelsAreSubtotals="1" fieldPosition="0">
        <references count="2">
          <reference field="4294967294" count="1" selected="0">
            <x v="2"/>
          </reference>
          <reference field="0" count="1">
            <x v="80"/>
          </reference>
        </references>
      </pivotArea>
    </format>
    <format dxfId="7003">
      <pivotArea collapsedLevelsAreSubtotals="1" fieldPosition="0">
        <references count="2">
          <reference field="4294967294" count="1" selected="0">
            <x v="2"/>
          </reference>
          <reference field="0" count="1">
            <x v="82"/>
          </reference>
        </references>
      </pivotArea>
    </format>
    <format dxfId="7002">
      <pivotArea collapsedLevelsAreSubtotals="1" fieldPosition="0">
        <references count="2">
          <reference field="4294967294" count="1" selected="0">
            <x v="2"/>
          </reference>
          <reference field="0" count="1">
            <x v="83"/>
          </reference>
        </references>
      </pivotArea>
    </format>
    <format dxfId="7001">
      <pivotArea collapsedLevelsAreSubtotals="1" fieldPosition="0">
        <references count="2">
          <reference field="4294967294" count="1" selected="0">
            <x v="2"/>
          </reference>
          <reference field="0" count="1">
            <x v="84"/>
          </reference>
        </references>
      </pivotArea>
    </format>
    <format dxfId="7000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6999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6998">
      <pivotArea collapsedLevelsAreSubtotals="1" fieldPosition="0">
        <references count="2">
          <reference field="4294967294" count="1" selected="0">
            <x v="2"/>
          </reference>
          <reference field="0" count="1">
            <x v="85"/>
          </reference>
        </references>
      </pivotArea>
    </format>
    <format dxfId="6997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6996">
      <pivotArea collapsedLevelsAreSubtotals="1" fieldPosition="0">
        <references count="2">
          <reference field="4294967294" count="1" selected="0">
            <x v="2"/>
          </reference>
          <reference field="0" count="1">
            <x v="30"/>
          </reference>
        </references>
      </pivotArea>
    </format>
    <format dxfId="6995">
      <pivotArea collapsedLevelsAreSubtotals="1" fieldPosition="0">
        <references count="2">
          <reference field="4294967294" count="1" selected="0">
            <x v="2"/>
          </reference>
          <reference field="0" count="1">
            <x v="87"/>
          </reference>
        </references>
      </pivotArea>
    </format>
    <format dxfId="6994">
      <pivotArea collapsedLevelsAreSubtotals="1" fieldPosition="0">
        <references count="2">
          <reference field="4294967294" count="1" selected="0">
            <x v="2"/>
          </reference>
          <reference field="0" count="1">
            <x v="88"/>
          </reference>
        </references>
      </pivotArea>
    </format>
    <format dxfId="6993">
      <pivotArea collapsedLevelsAreSubtotals="1" fieldPosition="0">
        <references count="2">
          <reference field="4294967294" count="1" selected="0">
            <x v="2"/>
          </reference>
          <reference field="0" count="1">
            <x v="90"/>
          </reference>
        </references>
      </pivotArea>
    </format>
    <format dxfId="6992">
      <pivotArea collapsedLevelsAreSubtotals="1" fieldPosition="0">
        <references count="2">
          <reference field="4294967294" count="1" selected="0">
            <x v="2"/>
          </reference>
          <reference field="0" count="1">
            <x v="91"/>
          </reference>
        </references>
      </pivotArea>
    </format>
    <format dxfId="6991">
      <pivotArea collapsedLevelsAreSubtotals="1" fieldPosition="0">
        <references count="2">
          <reference field="4294967294" count="1" selected="0">
            <x v="2"/>
          </reference>
          <reference field="0" count="1">
            <x v="93"/>
          </reference>
        </references>
      </pivotArea>
    </format>
    <format dxfId="6990">
      <pivotArea collapsedLevelsAreSubtotals="1" fieldPosition="0">
        <references count="2">
          <reference field="4294967294" count="1" selected="0">
            <x v="2"/>
          </reference>
          <reference field="0" count="1">
            <x v="92"/>
          </reference>
        </references>
      </pivotArea>
    </format>
    <format dxfId="6989">
      <pivotArea collapsedLevelsAreSubtotals="1" fieldPosition="0">
        <references count="2">
          <reference field="4294967294" count="1" selected="0">
            <x v="2"/>
          </reference>
          <reference field="0" count="1">
            <x v="99"/>
          </reference>
        </references>
      </pivotArea>
    </format>
    <format dxfId="6988">
      <pivotArea collapsedLevelsAreSubtotals="1" fieldPosition="0">
        <references count="2">
          <reference field="4294967294" count="1" selected="0">
            <x v="2"/>
          </reference>
          <reference field="0" count="1">
            <x v="101"/>
          </reference>
        </references>
      </pivotArea>
    </format>
    <format dxfId="6987">
      <pivotArea collapsedLevelsAreSubtotals="1" fieldPosition="0">
        <references count="2">
          <reference field="4294967294" count="1" selected="0">
            <x v="2"/>
          </reference>
          <reference field="0" count="1">
            <x v="94"/>
          </reference>
        </references>
      </pivotArea>
    </format>
    <format dxfId="6986">
      <pivotArea collapsedLevelsAreSubtotals="1" fieldPosition="0">
        <references count="2">
          <reference field="4294967294" count="1" selected="0">
            <x v="2"/>
          </reference>
          <reference field="0" count="1">
            <x v="95"/>
          </reference>
        </references>
      </pivotArea>
    </format>
    <format dxfId="6985">
      <pivotArea collapsedLevelsAreSubtotals="1" fieldPosition="0">
        <references count="2">
          <reference field="4294967294" count="1" selected="0">
            <x v="2"/>
          </reference>
          <reference field="0" count="1">
            <x v="96"/>
          </reference>
        </references>
      </pivotArea>
    </format>
    <format dxfId="6984">
      <pivotArea collapsedLevelsAreSubtotals="1" fieldPosition="0">
        <references count="2">
          <reference field="4294967294" count="1" selected="0">
            <x v="2"/>
          </reference>
          <reference field="0" count="1">
            <x v="102"/>
          </reference>
        </references>
      </pivotArea>
    </format>
  </formats>
  <pivotTableStyleInfo name="PivotStyleDark9" showRowHeaders="1" showColHeaders="1" showRowStripes="0" showColStripes="0" showLastColumn="1"/>
  <filters count="2">
    <filter fld="2" type="count" evalOrder="-1" id="25" iMeasureFld="0">
      <autoFilter ref="A1">
        <filterColumn colId="0">
          <top10 val="5" filterVal="5"/>
        </filterColumn>
      </autoFilter>
    </filter>
    <filter fld="0" type="valueGreaterThan" evalOrder="-1" id="26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Missing="0" updatedVersion="4" minRefreshableVersion="3" printDrill="1" useAutoFormatting="1" rowGrandTotals="0" itemPrintTitles="1" createdVersion="4" indent="0" outline="1" outlineData="1" rowHeaderCaption="Herren 2017">
  <location ref="B11:E196" firstHeaderRow="0" firstDataRow="1" firstDataCol="1" rowPageCount="1" colPageCount="1"/>
  <pivotFields count="12">
    <pivotField axis="axisRow" showAll="0" measureFilter="1" sortType="descending">
      <items count="104">
        <item x="1"/>
        <item x="2"/>
        <item x="3"/>
        <item x="19"/>
        <item x="4"/>
        <item m="1" x="65"/>
        <item m="1" x="64"/>
        <item m="1" x="70"/>
        <item x="20"/>
        <item x="56"/>
        <item x="35"/>
        <item x="5"/>
        <item x="21"/>
        <item x="22"/>
        <item x="7"/>
        <item x="51"/>
        <item x="24"/>
        <item x="58"/>
        <item x="8"/>
        <item m="1" x="90"/>
        <item m="1" x="72"/>
        <item m="1" x="76"/>
        <item m="1" x="84"/>
        <item x="12"/>
        <item x="14"/>
        <item x="16"/>
        <item x="60"/>
        <item x="0"/>
        <item x="28"/>
        <item x="11"/>
        <item x="33"/>
        <item m="1" x="73"/>
        <item m="1" x="81"/>
        <item m="1" x="63"/>
        <item m="1" x="93"/>
        <item m="1" x="87"/>
        <item x="32"/>
        <item m="1" x="78"/>
        <item m="1" x="61"/>
        <item m="1" x="83"/>
        <item m="1" x="99"/>
        <item m="1" x="82"/>
        <item x="26"/>
        <item x="50"/>
        <item m="1" x="66"/>
        <item m="1" x="80"/>
        <item m="1" x="89"/>
        <item m="1" x="77"/>
        <item x="54"/>
        <item m="1" x="97"/>
        <item m="1" x="67"/>
        <item m="1" x="102"/>
        <item x="6"/>
        <item m="1" x="85"/>
        <item m="1" x="98"/>
        <item m="1" x="79"/>
        <item m="1" x="94"/>
        <item x="49"/>
        <item x="31"/>
        <item m="1" x="71"/>
        <item x="29"/>
        <item x="10"/>
        <item x="41"/>
        <item m="1" x="68"/>
        <item m="1" x="74"/>
        <item x="46"/>
        <item x="48"/>
        <item m="1" x="62"/>
        <item x="9"/>
        <item m="1" x="100"/>
        <item m="1" x="101"/>
        <item x="52"/>
        <item x="27"/>
        <item m="1" x="86"/>
        <item m="1" x="69"/>
        <item m="1" x="96"/>
        <item m="1" x="95"/>
        <item m="1" x="91"/>
        <item x="37"/>
        <item m="1" x="88"/>
        <item x="17"/>
        <item x="13"/>
        <item x="15"/>
        <item x="18"/>
        <item x="25"/>
        <item x="23"/>
        <item x="30"/>
        <item x="34"/>
        <item x="38"/>
        <item x="36"/>
        <item x="39"/>
        <item x="40"/>
        <item x="42"/>
        <item x="43"/>
        <item x="44"/>
        <item x="47"/>
        <item x="45"/>
        <item m="1" x="92"/>
        <item m="1" x="75"/>
        <item x="53"/>
        <item x="55"/>
        <item x="57"/>
        <item x="5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x="1"/>
        <item m="1" x="8"/>
        <item x="2"/>
        <item x="3"/>
        <item h="1" x="7"/>
        <item h="1" x="5"/>
        <item h="1" m="1" x="9"/>
        <item m="1" x="10"/>
        <item h="1" x="4"/>
        <item h="1" x="0"/>
        <item h="1" x="6"/>
        <item t="default"/>
      </items>
    </pivotField>
    <pivotField axis="axisRow" showAll="0" measureFilter="1" includeNewItemsIn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185">
    <i>
      <x/>
    </i>
    <i r="1">
      <x v="38"/>
    </i>
    <i r="1">
      <x v="39"/>
    </i>
    <i r="1">
      <x v="40"/>
    </i>
    <i r="1">
      <x v="42"/>
    </i>
    <i r="1">
      <x v="43"/>
    </i>
    <i>
      <x v="82"/>
    </i>
    <i r="1">
      <x v="39"/>
    </i>
    <i r="1">
      <x v="40"/>
    </i>
    <i r="1">
      <x v="41"/>
    </i>
    <i r="1">
      <x v="42"/>
    </i>
    <i r="1">
      <x v="43"/>
    </i>
    <i>
      <x v="14"/>
    </i>
    <i r="1">
      <x v="36"/>
    </i>
    <i r="1">
      <x v="38"/>
    </i>
    <i r="1">
      <x v="42"/>
    </i>
    <i r="1">
      <x v="43"/>
    </i>
    <i r="1">
      <x v="46"/>
    </i>
    <i>
      <x v="3"/>
    </i>
    <i r="1">
      <x v="37"/>
    </i>
    <i r="1">
      <x v="38"/>
    </i>
    <i r="1">
      <x v="41"/>
    </i>
    <i r="1">
      <x v="43"/>
    </i>
    <i r="1">
      <x v="47"/>
    </i>
    <i>
      <x v="4"/>
    </i>
    <i r="1">
      <x v="36"/>
    </i>
    <i r="1">
      <x v="38"/>
    </i>
    <i r="1">
      <x v="39"/>
    </i>
    <i r="1">
      <x v="40"/>
    </i>
    <i r="1">
      <x v="46"/>
    </i>
    <i>
      <x v="87"/>
    </i>
    <i r="1">
      <x v="39"/>
    </i>
    <i r="1">
      <x v="40"/>
    </i>
    <i r="1">
      <x v="41"/>
    </i>
    <i r="1">
      <x v="42"/>
    </i>
    <i r="1">
      <x v="43"/>
    </i>
    <i>
      <x v="10"/>
    </i>
    <i r="1">
      <x v="39"/>
    </i>
    <i r="1">
      <x v="40"/>
    </i>
    <i r="1">
      <x v="43"/>
    </i>
    <i r="1">
      <x v="47"/>
    </i>
    <i>
      <x v="25"/>
    </i>
    <i r="1">
      <x v="36"/>
    </i>
    <i r="1">
      <x v="37"/>
    </i>
    <i r="1">
      <x v="38"/>
    </i>
    <i r="1">
      <x v="42"/>
    </i>
    <i r="1">
      <x v="43"/>
    </i>
    <i>
      <x v="2"/>
    </i>
    <i r="1">
      <x v="36"/>
    </i>
    <i r="1">
      <x v="38"/>
    </i>
    <i r="1">
      <x v="39"/>
    </i>
    <i r="1">
      <x v="41"/>
    </i>
    <i r="1">
      <x v="46"/>
    </i>
    <i>
      <x v="11"/>
    </i>
    <i r="1">
      <x v="36"/>
    </i>
    <i r="1">
      <x v="37"/>
    </i>
    <i r="1">
      <x v="39"/>
    </i>
    <i r="1">
      <x v="40"/>
    </i>
    <i r="1">
      <x v="41"/>
    </i>
    <i>
      <x v="43"/>
    </i>
    <i r="1">
      <x v="41"/>
    </i>
    <i r="1">
      <x v="43"/>
    </i>
    <i r="1">
      <x v="46"/>
    </i>
    <i r="1">
      <x v="47"/>
    </i>
    <i>
      <x v="13"/>
    </i>
    <i r="1">
      <x v="37"/>
    </i>
    <i r="1">
      <x v="39"/>
    </i>
    <i r="1">
      <x v="40"/>
    </i>
    <i r="1">
      <x v="47"/>
    </i>
    <i>
      <x v="18"/>
    </i>
    <i r="1">
      <x v="36"/>
    </i>
    <i r="1">
      <x v="37"/>
    </i>
    <i r="1">
      <x v="40"/>
    </i>
    <i r="1">
      <x v="41"/>
    </i>
    <i r="1">
      <x v="42"/>
    </i>
    <i>
      <x v="68"/>
    </i>
    <i r="1">
      <x v="36"/>
    </i>
    <i r="1">
      <x v="38"/>
    </i>
    <i r="1">
      <x v="40"/>
    </i>
    <i r="1">
      <x v="41"/>
    </i>
    <i r="1">
      <x v="47"/>
    </i>
    <i>
      <x v="8"/>
    </i>
    <i r="1">
      <x v="37"/>
    </i>
    <i r="1">
      <x v="38"/>
    </i>
    <i r="1">
      <x v="42"/>
    </i>
    <i r="1">
      <x v="43"/>
    </i>
    <i r="1">
      <x v="46"/>
    </i>
    <i>
      <x v="78"/>
    </i>
    <i r="1">
      <x v="39"/>
    </i>
    <i r="1">
      <x v="40"/>
    </i>
    <i r="1">
      <x v="43"/>
    </i>
    <i r="1">
      <x v="47"/>
    </i>
    <i>
      <x v="65"/>
    </i>
    <i r="1">
      <x v="40"/>
    </i>
    <i r="1">
      <x v="42"/>
    </i>
    <i r="1">
      <x v="43"/>
    </i>
    <i r="1">
      <x v="46"/>
    </i>
    <i>
      <x v="52"/>
    </i>
    <i r="1">
      <x v="36"/>
    </i>
    <i r="1">
      <x v="38"/>
    </i>
    <i r="1">
      <x v="39"/>
    </i>
    <i r="1">
      <x v="40"/>
    </i>
    <i r="1">
      <x v="47"/>
    </i>
    <i>
      <x v="93"/>
    </i>
    <i r="1">
      <x v="40"/>
    </i>
    <i r="1">
      <x v="41"/>
    </i>
    <i r="1">
      <x v="42"/>
    </i>
    <i r="1">
      <x v="43"/>
    </i>
    <i r="1">
      <x v="47"/>
    </i>
    <i>
      <x v="42"/>
    </i>
    <i r="1">
      <x v="37"/>
    </i>
    <i r="1">
      <x v="41"/>
    </i>
    <i r="1">
      <x v="47"/>
    </i>
    <i>
      <x v="83"/>
    </i>
    <i r="1">
      <x v="37"/>
    </i>
    <i r="1">
      <x v="41"/>
    </i>
    <i>
      <x v="15"/>
    </i>
    <i r="1">
      <x v="42"/>
    </i>
    <i r="1">
      <x v="43"/>
    </i>
    <i r="1">
      <x v="47"/>
    </i>
    <i>
      <x v="66"/>
    </i>
    <i r="1">
      <x v="41"/>
    </i>
    <i r="1">
      <x v="42"/>
    </i>
    <i r="1">
      <x v="43"/>
    </i>
    <i>
      <x v="23"/>
    </i>
    <i r="1">
      <x v="36"/>
    </i>
    <i r="1">
      <x v="40"/>
    </i>
    <i r="1">
      <x v="41"/>
    </i>
    <i>
      <x v="62"/>
    </i>
    <i r="1">
      <x v="40"/>
    </i>
    <i r="1">
      <x v="43"/>
    </i>
    <i>
      <x v="57"/>
    </i>
    <i r="1">
      <x v="41"/>
    </i>
    <i r="1">
      <x v="43"/>
    </i>
    <i>
      <x v="91"/>
    </i>
    <i r="1">
      <x v="39"/>
    </i>
    <i r="1">
      <x v="40"/>
    </i>
    <i>
      <x v="17"/>
    </i>
    <i r="1">
      <x v="46"/>
    </i>
    <i>
      <x v="24"/>
    </i>
    <i r="1">
      <x v="36"/>
    </i>
    <i r="1">
      <x v="41"/>
    </i>
    <i>
      <x v="58"/>
    </i>
    <i r="1">
      <x v="38"/>
    </i>
    <i r="1">
      <x v="40"/>
    </i>
    <i>
      <x v="99"/>
    </i>
    <i r="1">
      <x v="42"/>
    </i>
    <i r="1">
      <x v="43"/>
    </i>
    <i>
      <x v="36"/>
    </i>
    <i r="1">
      <x v="38"/>
    </i>
    <i>
      <x v="12"/>
    </i>
    <i r="1">
      <x v="37"/>
    </i>
    <i>
      <x v="9"/>
    </i>
    <i r="1">
      <x v="43"/>
    </i>
    <i r="1">
      <x v="47"/>
    </i>
    <i>
      <x v="92"/>
    </i>
    <i r="1">
      <x v="40"/>
    </i>
    <i>
      <x v="88"/>
    </i>
    <i r="1">
      <x v="39"/>
    </i>
    <i>
      <x v="1"/>
    </i>
    <i r="1">
      <x v="36"/>
    </i>
    <i>
      <x v="80"/>
    </i>
    <i r="1">
      <x v="36"/>
    </i>
    <i>
      <x v="101"/>
    </i>
    <i r="1">
      <x v="43"/>
    </i>
    <i>
      <x v="16"/>
    </i>
    <i r="1">
      <x v="37"/>
    </i>
    <i>
      <x v="102"/>
    </i>
    <i r="1">
      <x v="47"/>
    </i>
    <i>
      <x v="90"/>
    </i>
    <i r="1">
      <x v="39"/>
    </i>
    <i>
      <x v="84"/>
    </i>
    <i r="1">
      <x v="37"/>
    </i>
    <i>
      <x v="72"/>
    </i>
    <i r="1">
      <x v="38"/>
    </i>
    <i>
      <x v="85"/>
    </i>
    <i r="1">
      <x v="37"/>
    </i>
    <i>
      <x v="71"/>
    </i>
    <i r="1">
      <x v="42"/>
    </i>
    <i>
      <x v="94"/>
    </i>
    <i r="1">
      <x v="40"/>
    </i>
    <i>
      <x v="95"/>
    </i>
    <i r="1">
      <x v="40"/>
    </i>
    <i>
      <x v="96"/>
    </i>
    <i r="1">
      <x v="40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M-Gesamt" fld="4" baseField="0" baseItem="5"/>
    <dataField name="Anzahl" fld="4" subtotal="count" baseField="0" baseItem="0"/>
    <dataField name="Platz" fld="3" baseField="0" baseItem="0"/>
  </dataFields>
  <formats count="151">
    <format dxfId="6980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6979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6978">
      <pivotArea collapsedLevelsAreSubtotals="1" fieldPosition="0">
        <references count="2">
          <reference field="4294967294" count="1" selected="0">
            <x v="2"/>
          </reference>
          <reference field="0" count="1">
            <x v="14"/>
          </reference>
        </references>
      </pivotArea>
    </format>
    <format dxfId="6977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6976">
      <pivotArea collapsedLevelsAreSubtotals="1" fieldPosition="0">
        <references count="2">
          <reference field="4294967294" count="1" selected="0">
            <x v="2"/>
          </reference>
          <reference field="0" count="1">
            <x v="36"/>
          </reference>
        </references>
      </pivotArea>
    </format>
    <format dxfId="6975">
      <pivotArea collapsedLevelsAreSubtotals="1" fieldPosition="0">
        <references count="2">
          <reference field="4294967294" count="1" selected="0">
            <x v="2"/>
          </reference>
          <reference field="0" count="1">
            <x v="25"/>
          </reference>
        </references>
      </pivotArea>
    </format>
    <format dxfId="6974">
      <pivotArea collapsedLevelsAreSubtotals="1" fieldPosition="0">
        <references count="2">
          <reference field="4294967294" count="1" selected="0">
            <x v="2"/>
          </reference>
          <reference field="0" count="1">
            <x v="16"/>
          </reference>
        </references>
      </pivotArea>
    </format>
    <format dxfId="6973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6972">
      <pivotArea collapsedLevelsAreSubtotals="1" fieldPosition="0">
        <references count="2">
          <reference field="4294967294" count="1" selected="0">
            <x v="2"/>
          </reference>
          <reference field="0" count="1">
            <x v="42"/>
          </reference>
        </references>
      </pivotArea>
    </format>
    <format dxfId="6971">
      <pivotArea collapsedLevelsAreSubtotals="1" fieldPosition="0">
        <references count="2">
          <reference field="4294967294" count="1" selected="0">
            <x v="2"/>
          </reference>
          <reference field="0" count="1">
            <x v="43"/>
          </reference>
        </references>
      </pivotArea>
    </format>
    <format dxfId="6970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6969">
      <pivotArea collapsedLevelsAreSubtotals="1" fieldPosition="0">
        <references count="2">
          <reference field="4294967294" count="1" selected="0">
            <x v="2"/>
          </reference>
          <reference field="0" count="1">
            <x v="57"/>
          </reference>
        </references>
      </pivotArea>
    </format>
    <format dxfId="6968">
      <pivotArea collapsedLevelsAreSubtotals="1" fieldPosition="0">
        <references count="2">
          <reference field="4294967294" count="1" selected="0">
            <x v="2"/>
          </reference>
          <reference field="0" count="1">
            <x v="12"/>
          </reference>
        </references>
      </pivotArea>
    </format>
    <format dxfId="6967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6966">
      <pivotArea collapsedLevelsAreSubtotals="1" fieldPosition="0">
        <references count="2">
          <reference field="4294967294" count="1" selected="0">
            <x v="2"/>
          </reference>
          <reference field="0" count="1">
            <x v="35"/>
          </reference>
        </references>
      </pivotArea>
    </format>
    <format dxfId="6965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6964">
      <pivotArea collapsedLevelsAreSubtotals="1" fieldPosition="0">
        <references count="2">
          <reference field="4294967294" count="1" selected="0">
            <x v="2"/>
          </reference>
          <reference field="0" count="1">
            <x v="37"/>
          </reference>
        </references>
      </pivotArea>
    </format>
    <format dxfId="6963">
      <pivotArea collapsedLevelsAreSubtotals="1" fieldPosition="0">
        <references count="2">
          <reference field="4294967294" count="1" selected="0">
            <x v="2"/>
          </reference>
          <reference field="0" count="1">
            <x v="18"/>
          </reference>
        </references>
      </pivotArea>
    </format>
    <format dxfId="6962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6961">
      <pivotArea collapsedLevelsAreSubtotals="1" fieldPosition="0">
        <references count="2">
          <reference field="4294967294" count="1" selected="0">
            <x v="2"/>
          </reference>
          <reference field="0" count="1">
            <x v="10"/>
          </reference>
        </references>
      </pivotArea>
    </format>
    <format dxfId="6960">
      <pivotArea collapsedLevelsAreSubtotals="1" fieldPosition="0">
        <references count="2">
          <reference field="4294967294" count="1" selected="0">
            <x v="2"/>
          </reference>
          <reference field="0" count="1">
            <x v="58"/>
          </reference>
        </references>
      </pivotArea>
    </format>
    <format dxfId="6959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6958">
      <pivotArea collapsedLevelsAreSubtotals="1" fieldPosition="0">
        <references count="2">
          <reference field="4294967294" count="1" selected="0">
            <x v="2"/>
          </reference>
          <reference field="0" count="1">
            <x v="48"/>
          </reference>
        </references>
      </pivotArea>
    </format>
    <format dxfId="6957">
      <pivotArea collapsedLevelsAreSubtotals="1" fieldPosition="0">
        <references count="2">
          <reference field="4294967294" count="1" selected="0">
            <x v="2"/>
          </reference>
          <reference field="0" count="1">
            <x v="39"/>
          </reference>
        </references>
      </pivotArea>
    </format>
    <format dxfId="6956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6955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6954">
      <pivotArea collapsedLevelsAreSubtotals="1" fieldPosition="0">
        <references count="2">
          <reference field="4294967294" count="1" selected="0">
            <x v="2"/>
          </reference>
          <reference field="0" count="1">
            <x v="54"/>
          </reference>
        </references>
      </pivotArea>
    </format>
    <format dxfId="6953">
      <pivotArea collapsedLevelsAreSubtotals="1" fieldPosition="0">
        <references count="2">
          <reference field="4294967294" count="1" selected="0">
            <x v="2"/>
          </reference>
          <reference field="0" count="1">
            <x v="40"/>
          </reference>
        </references>
      </pivotArea>
    </format>
    <format dxfId="6952">
      <pivotArea collapsedLevelsAreSubtotals="1" fieldPosition="0">
        <references count="2">
          <reference field="4294967294" count="1" selected="0">
            <x v="2"/>
          </reference>
          <reference field="0" count="1">
            <x v="38"/>
          </reference>
        </references>
      </pivotArea>
    </format>
    <format dxfId="6951">
      <pivotArea collapsedLevelsAreSubtotals="1" fieldPosition="0">
        <references count="2">
          <reference field="4294967294" count="1" selected="0">
            <x v="2"/>
          </reference>
          <reference field="0" count="1">
            <x v="47"/>
          </reference>
        </references>
      </pivotArea>
    </format>
    <format dxfId="6950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6949">
      <pivotArea collapsedLevelsAreSubtotals="1" fieldPosition="0">
        <references count="2">
          <reference field="4294967294" count="1" selected="0">
            <x v="2"/>
          </reference>
          <reference field="0" count="1">
            <x v="41"/>
          </reference>
        </references>
      </pivotArea>
    </format>
    <format dxfId="6948">
      <pivotArea collapsedLevelsAreSubtotals="1" fieldPosition="0">
        <references count="2">
          <reference field="4294967294" count="1" selected="0">
            <x v="2"/>
          </reference>
          <reference field="0" count="1">
            <x v="62"/>
          </reference>
        </references>
      </pivotArea>
    </format>
    <format dxfId="6947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6946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6945">
      <pivotArea collapsedLevelsAreSubtotals="1" fieldPosition="0">
        <references count="2">
          <reference field="4294967294" count="1" selected="0">
            <x v="2"/>
          </reference>
          <reference field="0" count="1">
            <x v="5"/>
          </reference>
        </references>
      </pivotArea>
    </format>
    <format dxfId="6944">
      <pivotArea collapsedLevelsAreSubtotals="1" fieldPosition="0">
        <references count="2">
          <reference field="4294967294" count="1" selected="0">
            <x v="2"/>
          </reference>
          <reference field="0" count="1">
            <x v="73"/>
          </reference>
        </references>
      </pivotArea>
    </format>
    <format dxfId="6943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6942">
      <pivotArea collapsedLevelsAreSubtotals="1" fieldPosition="0">
        <references count="2">
          <reference field="4294967294" count="1" selected="0">
            <x v="2"/>
          </reference>
          <reference field="0" count="1">
            <x v="63"/>
          </reference>
        </references>
      </pivotArea>
    </format>
    <format dxfId="6941">
      <pivotArea collapsedLevelsAreSubtotals="1" fieldPosition="0">
        <references count="2">
          <reference field="4294967294" count="1" selected="0">
            <x v="2"/>
          </reference>
          <reference field="0" count="1">
            <x v="17"/>
          </reference>
        </references>
      </pivotArea>
    </format>
    <format dxfId="6940">
      <pivotArea collapsedLevelsAreSubtotals="1" fieldPosition="0">
        <references count="2">
          <reference field="4294967294" count="1" selected="0">
            <x v="2"/>
          </reference>
          <reference field="0" count="1">
            <x v="55"/>
          </reference>
        </references>
      </pivotArea>
    </format>
    <format dxfId="6939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6938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6937">
      <pivotArea collapsedLevelsAreSubtotals="1" fieldPosition="0">
        <references count="2">
          <reference field="4294967294" count="1" selected="0">
            <x v="2"/>
          </reference>
          <reference field="0" count="1">
            <x v="74"/>
          </reference>
        </references>
      </pivotArea>
    </format>
    <format dxfId="6936">
      <pivotArea collapsedLevelsAreSubtotals="1" fieldPosition="0">
        <references count="2">
          <reference field="4294967294" count="1" selected="0">
            <x v="2"/>
          </reference>
          <reference field="0" count="1">
            <x v="22"/>
          </reference>
        </references>
      </pivotArea>
    </format>
    <format dxfId="6935">
      <pivotArea collapsedLevelsAreSubtotals="1" fieldPosition="0">
        <references count="2">
          <reference field="4294967294" count="1" selected="0">
            <x v="2"/>
          </reference>
          <reference field="0" count="1">
            <x v="46"/>
          </reference>
        </references>
      </pivotArea>
    </format>
    <format dxfId="6934">
      <pivotArea collapsedLevelsAreSubtotals="1" fieldPosition="0">
        <references count="2">
          <reference field="4294967294" count="1" selected="0">
            <x v="2"/>
          </reference>
          <reference field="0" count="1">
            <x v="56"/>
          </reference>
        </references>
      </pivotArea>
    </format>
    <format dxfId="6933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6932">
      <pivotArea collapsedLevelsAreSubtotals="1" fieldPosition="0">
        <references count="2">
          <reference field="4294967294" count="1" selected="0">
            <x v="2"/>
          </reference>
          <reference field="0" count="1">
            <x v="52"/>
          </reference>
        </references>
      </pivotArea>
    </format>
    <format dxfId="6931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6930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6929">
      <pivotArea collapsedLevelsAreSubtotals="1" fieldPosition="0">
        <references count="2">
          <reference field="4294967294" count="1" selected="0">
            <x v="2"/>
          </reference>
          <reference field="0" count="1">
            <x v="69"/>
          </reference>
        </references>
      </pivotArea>
    </format>
    <format dxfId="6928">
      <pivotArea collapsedLevelsAreSubtotals="1" fieldPosition="0">
        <references count="2">
          <reference field="4294967294" count="1" selected="0">
            <x v="2"/>
          </reference>
          <reference field="0" count="1">
            <x v="49"/>
          </reference>
        </references>
      </pivotArea>
    </format>
    <format dxfId="6927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6926">
      <pivotArea collapsedLevelsAreSubtotals="1" fieldPosition="0">
        <references count="2">
          <reference field="4294967294" count="1" selected="0">
            <x v="2"/>
          </reference>
          <reference field="0" count="1">
            <x v="51"/>
          </reference>
        </references>
      </pivotArea>
    </format>
    <format dxfId="6925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6924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6923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69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5">
            <x v="12"/>
            <x v="13"/>
            <x v="15"/>
            <x v="16"/>
            <x v="18"/>
          </reference>
        </references>
      </pivotArea>
    </format>
    <format dxfId="69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5">
            <x v="11"/>
            <x v="13"/>
            <x v="14"/>
            <x v="15"/>
            <x v="16"/>
          </reference>
        </references>
      </pivotArea>
    </format>
    <format dxfId="69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2" count="5">
            <x v="11"/>
            <x v="12"/>
            <x v="15"/>
            <x v="16"/>
            <x v="17"/>
          </reference>
        </references>
      </pivotArea>
    </format>
    <format dxfId="69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5">
            <x v="13"/>
            <x v="14"/>
            <x v="15"/>
            <x v="17"/>
            <x v="18"/>
          </reference>
        </references>
      </pivotArea>
    </format>
    <format dxfId="69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6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9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5"/>
          </reference>
          <reference field="2" count="5">
            <x v="10"/>
            <x v="13"/>
            <x v="14"/>
            <x v="16"/>
            <x v="17"/>
          </reference>
        </references>
      </pivotArea>
    </format>
    <format dxfId="69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2" count="5">
            <x v="10"/>
            <x v="11"/>
            <x v="13"/>
            <x v="14"/>
            <x v="18"/>
          </reference>
        </references>
      </pivotArea>
    </format>
    <format dxfId="69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9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5">
            <x v="13"/>
            <x v="14"/>
            <x v="15"/>
            <x v="16"/>
            <x v="17"/>
          </reference>
        </references>
      </pivotArea>
    </format>
    <format dxfId="69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3"/>
          </reference>
          <reference field="2" count="5">
            <x v="12"/>
            <x v="14"/>
            <x v="15"/>
            <x v="16"/>
            <x v="18"/>
          </reference>
        </references>
      </pivotArea>
    </format>
    <format dxfId="69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9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7"/>
          </reference>
          <reference field="2" count="4">
            <x v="12"/>
            <x v="13"/>
            <x v="14"/>
            <x v="18"/>
          </reference>
        </references>
      </pivotArea>
    </format>
    <format dxfId="69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2" count="3">
            <x v="12"/>
            <x v="15"/>
            <x v="18"/>
          </reference>
        </references>
      </pivotArea>
    </format>
    <format dxfId="69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9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3">
            <x v="12"/>
            <x v="17"/>
            <x v="18"/>
          </reference>
        </references>
      </pivotArea>
    </format>
    <format dxfId="690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4">
            <x v="11"/>
            <x v="13"/>
            <x v="14"/>
            <x v="18"/>
          </reference>
        </references>
      </pivotArea>
    </format>
    <format dxfId="69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7"/>
          </reference>
          <reference field="2" count="4">
            <x v="10"/>
            <x v="12"/>
            <x v="17"/>
            <x v="18"/>
          </reference>
        </references>
      </pivotArea>
    </format>
    <format dxfId="69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2" count="3">
            <x v="10"/>
            <x v="17"/>
            <x v="18"/>
          </reference>
        </references>
      </pivotArea>
    </format>
    <format dxfId="69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2" count="5">
            <x v="10"/>
            <x v="12"/>
            <x v="15"/>
            <x v="16"/>
            <x v="17"/>
          </reference>
        </references>
      </pivotArea>
    </format>
    <format dxfId="690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2" count="2">
            <x v="12"/>
            <x v="18"/>
          </reference>
        </references>
      </pivotArea>
    </format>
    <format dxfId="69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4">
            <x v="15"/>
            <x v="16"/>
            <x v="17"/>
            <x v="18"/>
          </reference>
        </references>
      </pivotArea>
    </format>
    <format dxfId="69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2" count="3">
            <x v="12"/>
            <x v="17"/>
            <x v="18"/>
          </reference>
        </references>
      </pivotArea>
    </format>
    <format dxfId="690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2" count="3">
            <x v="15"/>
            <x v="17"/>
            <x v="18"/>
          </reference>
        </references>
      </pivotArea>
    </format>
    <format dxfId="68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2" count="1">
            <x v="13"/>
          </reference>
        </references>
      </pivotArea>
    </format>
    <format dxfId="689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2" count="2">
            <x v="17"/>
            <x v="18"/>
          </reference>
        </references>
      </pivotArea>
    </format>
    <format dxfId="68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2" count="2">
            <x v="17"/>
            <x v="18"/>
          </reference>
        </references>
      </pivotArea>
    </format>
    <format dxfId="68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4"/>
          </reference>
          <reference field="2" count="1">
            <x v="16"/>
          </reference>
        </references>
      </pivotArea>
    </format>
    <format dxfId="689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0"/>
          </reference>
          <reference field="2" count="1">
            <x v="13"/>
          </reference>
        </references>
      </pivotArea>
    </format>
    <format dxfId="689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8"/>
          </reference>
          <reference field="2" count="2">
            <x v="12"/>
            <x v="18"/>
          </reference>
        </references>
      </pivotArea>
    </format>
    <format dxfId="68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7"/>
          </reference>
          <reference field="2" count="2">
            <x v="15"/>
            <x v="17"/>
          </reference>
        </references>
      </pivotArea>
    </format>
    <format dxfId="689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2" count="2">
            <x v="15"/>
            <x v="17"/>
          </reference>
        </references>
      </pivotArea>
    </format>
    <format dxfId="68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1"/>
          </reference>
          <reference field="2" count="1">
            <x v="13"/>
          </reference>
        </references>
      </pivotArea>
    </format>
    <format dxfId="689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2"/>
          </reference>
          <reference field="2" count="1">
            <x v="18"/>
          </reference>
        </references>
      </pivotArea>
    </format>
    <format dxfId="68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2" count="1">
            <x v="12"/>
          </reference>
        </references>
      </pivotArea>
    </format>
    <format dxfId="68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2" count="1">
            <x v="11"/>
          </reference>
        </references>
      </pivotArea>
    </format>
    <format dxfId="688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0"/>
          </reference>
        </references>
      </pivotArea>
    </format>
    <format dxfId="688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3"/>
          </reference>
          <reference field="2" count="1">
            <x v="17"/>
          </reference>
        </references>
      </pivotArea>
    </format>
    <format dxfId="68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2" count="1">
            <x v="11"/>
          </reference>
        </references>
      </pivotArea>
    </format>
    <format dxfId="688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3"/>
          </reference>
          <reference field="2" count="1">
            <x v="18"/>
          </reference>
        </references>
      </pivotArea>
    </format>
    <format dxfId="688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2" count="1">
            <x v="10"/>
          </reference>
        </references>
      </pivotArea>
    </format>
    <format dxfId="688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5"/>
          </reference>
          <reference field="2" count="1">
            <x v="16"/>
          </reference>
        </references>
      </pivotArea>
    </format>
    <format dxfId="68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2" count="2">
            <x v="17"/>
            <x v="18"/>
          </reference>
        </references>
      </pivotArea>
    </format>
    <format dxfId="688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2" count="1">
            <x v="12"/>
          </reference>
        </references>
      </pivotArea>
    </format>
    <format dxfId="687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4"/>
          </reference>
          <reference field="2" count="1">
            <x v="17"/>
          </reference>
        </references>
      </pivotArea>
    </format>
    <format dxfId="687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2" count="1">
            <x v="10"/>
          </reference>
        </references>
      </pivotArea>
    </format>
    <format dxfId="687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6"/>
          </reference>
          <reference field="2" count="1">
            <x v="15"/>
          </reference>
        </references>
      </pivotArea>
    </format>
    <format dxfId="687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6"/>
          </reference>
          <reference field="2" count="1">
            <x v="16"/>
          </reference>
        </references>
      </pivotArea>
    </format>
    <format dxfId="687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2" count="1">
            <x v="10"/>
          </reference>
        </references>
      </pivotArea>
    </format>
    <format dxfId="687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2"/>
          </reference>
          <reference field="2" count="2">
            <x v="15"/>
            <x v="18"/>
          </reference>
        </references>
      </pivotArea>
    </format>
    <format dxfId="687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2" count="2">
            <x v="17"/>
            <x v="18"/>
          </reference>
        </references>
      </pivotArea>
    </format>
    <format dxfId="687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2" count="1">
            <x v="10"/>
          </reference>
        </references>
      </pivotArea>
    </format>
    <format dxfId="687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9"/>
          </reference>
          <reference field="2" count="2">
            <x v="17"/>
            <x v="18"/>
          </reference>
        </references>
      </pivotArea>
    </format>
    <format dxfId="687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9"/>
          </reference>
          <reference field="2" count="1">
            <x v="15"/>
          </reference>
        </references>
      </pivotArea>
    </format>
    <format dxfId="686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2" count="2">
            <x v="17"/>
            <x v="18"/>
          </reference>
        </references>
      </pivotArea>
    </format>
    <format dxfId="686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1"/>
          </reference>
          <reference field="2" count="1">
            <x v="15"/>
          </reference>
        </references>
      </pivotArea>
    </format>
    <format dxfId="686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2" count="1">
            <x v="18"/>
          </reference>
        </references>
      </pivotArea>
    </format>
    <format dxfId="68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8"/>
          </reference>
        </references>
      </pivotArea>
    </format>
    <format dxfId="68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2" count="1">
            <x v="18"/>
          </reference>
        </references>
      </pivotArea>
    </format>
    <format dxfId="68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863">
      <pivotArea collapsedLevelsAreSubtotals="1" fieldPosition="0">
        <references count="2">
          <reference field="4294967294" count="1" selected="0">
            <x v="2"/>
          </reference>
          <reference field="0" count="1">
            <x v="77"/>
          </reference>
        </references>
      </pivotArea>
    </format>
    <format dxfId="6862">
      <pivotArea collapsedLevelsAreSubtotals="1" fieldPosition="0">
        <references count="2">
          <reference field="4294967294" count="1" selected="0">
            <x v="2"/>
          </reference>
          <reference field="0" count="1">
            <x v="76"/>
          </reference>
        </references>
      </pivotArea>
    </format>
    <format dxfId="6861">
      <pivotArea collapsedLevelsAreSubtotals="1" fieldPosition="0">
        <references count="2">
          <reference field="4294967294" count="1" selected="0">
            <x v="2"/>
          </reference>
          <reference field="0" count="1">
            <x v="78"/>
          </reference>
        </references>
      </pivotArea>
    </format>
    <format dxfId="686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2" count="1">
            <x v="19"/>
          </reference>
        </references>
      </pivotArea>
    </format>
    <format dxfId="68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1">
            <x v="19"/>
          </reference>
        </references>
      </pivotArea>
    </format>
    <format dxfId="685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7"/>
          </reference>
          <reference field="2" count="1">
            <x v="19"/>
          </reference>
        </references>
      </pivotArea>
    </format>
    <format dxfId="68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7"/>
          </reference>
          <reference field="2" count="1">
            <x v="19"/>
          </reference>
        </references>
      </pivotArea>
    </format>
    <format dxfId="68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2" count="1">
            <x v="19"/>
          </reference>
        </references>
      </pivotArea>
    </format>
    <format dxfId="68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1">
            <x v="19"/>
          </reference>
        </references>
      </pivotArea>
    </format>
    <format dxfId="685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2"/>
          </reference>
          <reference field="2" count="1">
            <x v="19"/>
          </reference>
        </references>
      </pivotArea>
    </format>
    <format dxfId="68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9"/>
          </reference>
          <reference field="2" count="1">
            <x v="19"/>
          </reference>
        </references>
      </pivotArea>
    </format>
    <format dxfId="685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7"/>
          </reference>
          <reference field="2" count="1">
            <x v="19"/>
          </reference>
        </references>
      </pivotArea>
    </format>
    <format dxfId="685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6"/>
          </reference>
          <reference field="2" count="1">
            <x v="17"/>
          </reference>
        </references>
      </pivotArea>
    </format>
    <format dxfId="68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9"/>
          </reference>
        </references>
      </pivotArea>
    </format>
    <format dxfId="68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8"/>
          </reference>
          <reference field="2" count="1">
            <x v="19"/>
          </reference>
        </references>
      </pivotArea>
    </format>
    <format dxfId="6848">
      <pivotArea collapsedLevelsAreSubtotals="1" fieldPosition="0">
        <references count="2">
          <reference field="4294967294" count="1" selected="0">
            <x v="2"/>
          </reference>
          <reference field="0" count="1">
            <x v="79"/>
          </reference>
        </references>
      </pivotArea>
    </format>
    <format dxfId="6847">
      <pivotArea collapsedLevelsAreSubtotals="1" fieldPosition="0">
        <references count="2">
          <reference field="4294967294" count="1" selected="0">
            <x v="2"/>
          </reference>
          <reference field="0" count="1">
            <x v="80"/>
          </reference>
        </references>
      </pivotArea>
    </format>
    <format dxfId="684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80"/>
          </reference>
          <reference field="2" count="1">
            <x v="20"/>
          </reference>
        </references>
      </pivotArea>
    </format>
    <format dxfId="6845">
      <pivotArea collapsedLevelsAreSubtotals="1" fieldPosition="0">
        <references count="2">
          <reference field="4294967294" count="1" selected="0">
            <x v="2"/>
          </reference>
          <reference field="0" count="1">
            <x v="83"/>
          </reference>
        </references>
      </pivotArea>
    </format>
    <format dxfId="6844">
      <pivotArea collapsedLevelsAreSubtotals="1" fieldPosition="0">
        <references count="2">
          <reference field="4294967294" count="1" selected="0">
            <x v="2"/>
          </reference>
          <reference field="0" count="1">
            <x v="84"/>
          </reference>
        </references>
      </pivotArea>
    </format>
    <format dxfId="6843">
      <pivotArea collapsedLevelsAreSubtotals="1" fieldPosition="0">
        <references count="2">
          <reference field="4294967294" count="1" selected="0">
            <x v="2"/>
          </reference>
          <reference field="0" count="1">
            <x v="85"/>
          </reference>
        </references>
      </pivotArea>
    </format>
    <format dxfId="6842">
      <pivotArea collapsedLevelsAreSubtotals="1" fieldPosition="0">
        <references count="2">
          <reference field="4294967294" count="1" selected="0">
            <x v="2"/>
          </reference>
          <reference field="0" count="1">
            <x v="91"/>
          </reference>
        </references>
      </pivotArea>
    </format>
    <format dxfId="6841">
      <pivotArea collapsedLevelsAreSubtotals="1" fieldPosition="0">
        <references count="2">
          <reference field="4294967294" count="1" selected="0">
            <x v="2"/>
          </reference>
          <reference field="0" count="1">
            <x v="90"/>
          </reference>
        </references>
      </pivotArea>
    </format>
    <format dxfId="6840">
      <pivotArea collapsedLevelsAreSubtotals="1" fieldPosition="0">
        <references count="2">
          <reference field="4294967294" count="1" selected="0">
            <x v="2"/>
          </reference>
          <reference field="0" count="1">
            <x v="82"/>
          </reference>
        </references>
      </pivotArea>
    </format>
    <format dxfId="6839">
      <pivotArea collapsedLevelsAreSubtotals="1" fieldPosition="0">
        <references count="2">
          <reference field="4294967294" count="1" selected="0">
            <x v="2"/>
          </reference>
          <reference field="0" count="1">
            <x v="87"/>
          </reference>
        </references>
      </pivotArea>
    </format>
    <format dxfId="6838">
      <pivotArea collapsedLevelsAreSubtotals="1" fieldPosition="0">
        <references count="2">
          <reference field="4294967294" count="1" selected="0">
            <x v="2"/>
          </reference>
          <reference field="0" count="1">
            <x v="93"/>
          </reference>
        </references>
      </pivotArea>
    </format>
    <format dxfId="6837">
      <pivotArea collapsedLevelsAreSubtotals="1" fieldPosition="0">
        <references count="2">
          <reference field="4294967294" count="1" selected="0">
            <x v="2"/>
          </reference>
          <reference field="0" count="1">
            <x v="99"/>
          </reference>
        </references>
      </pivotArea>
    </format>
    <format dxfId="6836">
      <pivotArea collapsedLevelsAreSubtotals="1" fieldPosition="0">
        <references count="2">
          <reference field="4294967294" count="1" selected="0">
            <x v="2"/>
          </reference>
          <reference field="0" count="1">
            <x v="92"/>
          </reference>
        </references>
      </pivotArea>
    </format>
    <format dxfId="6835">
      <pivotArea collapsedLevelsAreSubtotals="1" fieldPosition="0">
        <references count="2">
          <reference field="4294967294" count="1" selected="0">
            <x v="2"/>
          </reference>
          <reference field="0" count="1">
            <x v="88"/>
          </reference>
        </references>
      </pivotArea>
    </format>
    <format dxfId="6834">
      <pivotArea collapsedLevelsAreSubtotals="1" fieldPosition="0">
        <references count="2">
          <reference field="4294967294" count="1" selected="0">
            <x v="2"/>
          </reference>
          <reference field="0" count="1">
            <x v="101"/>
          </reference>
        </references>
      </pivotArea>
    </format>
    <format dxfId="6833">
      <pivotArea collapsedLevelsAreSubtotals="1" fieldPosition="0">
        <references count="2">
          <reference field="4294967294" count="1" selected="0">
            <x v="2"/>
          </reference>
          <reference field="0" count="1">
            <x v="94"/>
          </reference>
        </references>
      </pivotArea>
    </format>
    <format dxfId="6832">
      <pivotArea collapsedLevelsAreSubtotals="1" fieldPosition="0">
        <references count="2">
          <reference field="4294967294" count="1" selected="0">
            <x v="2"/>
          </reference>
          <reference field="0" count="1">
            <x v="95"/>
          </reference>
        </references>
      </pivotArea>
    </format>
    <format dxfId="6831">
      <pivotArea collapsedLevelsAreSubtotals="1" fieldPosition="0">
        <references count="2">
          <reference field="4294967294" count="1" selected="0">
            <x v="2"/>
          </reference>
          <reference field="0" count="1">
            <x v="96"/>
          </reference>
        </references>
      </pivotArea>
    </format>
    <format dxfId="6830">
      <pivotArea collapsedLevelsAreSubtotals="1" fieldPosition="0">
        <references count="2">
          <reference field="4294967294" count="1" selected="0">
            <x v="2"/>
          </reference>
          <reference field="0" count="1">
            <x v="102"/>
          </reference>
        </references>
      </pivotArea>
    </format>
  </formats>
  <pivotTableStyleInfo name="PivotStyleDark9" showRowHeaders="1" showColHeaders="1" showRowStripes="0" showColStripes="0" showLastColumn="1"/>
  <filters count="2">
    <filter fld="2" type="count" evalOrder="-1" id="29" iMeasureFld="0">
      <autoFilter ref="A1">
        <filterColumn colId="0">
          <top10 val="5" filterVal="5"/>
        </filterColumn>
      </autoFilter>
    </filter>
    <filter fld="0" type="valueGreaterThan" evalOrder="-1" id="30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Missing="0" updatedVersion="4" minRefreshableVersion="3" printDrill="1" useAutoFormatting="1" rowGrandTotals="0" itemPrintTitles="1" createdVersion="4" indent="0" outline="1" outlineData="1" rowHeaderCaption="Herren 2017">
  <location ref="B11:E29" firstHeaderRow="0" firstDataRow="1" firstDataCol="1" rowPageCount="1" colPageCount="1"/>
  <pivotFields count="12">
    <pivotField axis="axisRow" showAll="0" sortType="descending">
      <items count="104">
        <item sd="0" x="1"/>
        <item sd="0" x="2"/>
        <item sd="0" x="3"/>
        <item sd="0" x="19"/>
        <item sd="0" x="4"/>
        <item sd="0" m="1" x="65"/>
        <item sd="0" m="1" x="64"/>
        <item sd="0" m="1" x="70"/>
        <item sd="0" x="20"/>
        <item sd="0" x="56"/>
        <item sd="0" x="35"/>
        <item sd="0" x="5"/>
        <item sd="0" x="21"/>
        <item sd="0" x="22"/>
        <item sd="0" x="7"/>
        <item sd="0" x="51"/>
        <item sd="0" x="24"/>
        <item sd="0" x="58"/>
        <item sd="0" x="8"/>
        <item sd="0" m="1" x="90"/>
        <item sd="0" m="1" x="72"/>
        <item sd="0" m="1" x="76"/>
        <item sd="0" m="1" x="84"/>
        <item sd="0" x="12"/>
        <item sd="0" x="14"/>
        <item sd="0" x="16"/>
        <item sd="0" x="60"/>
        <item sd="0" x="0"/>
        <item sd="0" x="28"/>
        <item sd="0" x="11"/>
        <item sd="0" x="33"/>
        <item sd="0" m="1" x="73"/>
        <item sd="0" m="1" x="81"/>
        <item sd="0" m="1" x="63"/>
        <item sd="0" m="1" x="93"/>
        <item sd="0" m="1" x="87"/>
        <item sd="0" x="32"/>
        <item sd="0" m="1" x="78"/>
        <item sd="0" m="1" x="61"/>
        <item sd="0" m="1" x="83"/>
        <item sd="0" m="1" x="99"/>
        <item sd="0" m="1" x="82"/>
        <item sd="0" x="26"/>
        <item sd="0" x="50"/>
        <item sd="0" m="1" x="66"/>
        <item sd="0" m="1" x="80"/>
        <item sd="0" m="1" x="89"/>
        <item sd="0" m="1" x="77"/>
        <item sd="0" x="54"/>
        <item sd="0" m="1" x="97"/>
        <item sd="0" m="1" x="67"/>
        <item sd="0" m="1" x="102"/>
        <item sd="0" x="6"/>
        <item sd="0" m="1" x="85"/>
        <item sd="0" m="1" x="98"/>
        <item sd="0" m="1" x="79"/>
        <item sd="0" m="1" x="94"/>
        <item sd="0" x="49"/>
        <item sd="0" x="31"/>
        <item sd="0" m="1" x="71"/>
        <item sd="0" x="29"/>
        <item sd="0" x="10"/>
        <item sd="0" x="41"/>
        <item sd="0" m="1" x="68"/>
        <item sd="0" m="1" x="74"/>
        <item sd="0" x="46"/>
        <item sd="0" x="48"/>
        <item sd="0" m="1" x="62"/>
        <item sd="0" x="9"/>
        <item sd="0" m="1" x="100"/>
        <item sd="0" m="1" x="101"/>
        <item sd="0" x="52"/>
        <item sd="0" x="27"/>
        <item sd="0" m="1" x="86"/>
        <item sd="0" m="1" x="69"/>
        <item sd="0" m="1" x="96"/>
        <item sd="0" m="1" x="95"/>
        <item sd="0" m="1" x="91"/>
        <item sd="0" x="37"/>
        <item m="1" x="88"/>
        <item x="17"/>
        <item x="13"/>
        <item x="15"/>
        <item sd="0" x="18"/>
        <item x="25"/>
        <item x="23"/>
        <item x="30"/>
        <item x="34"/>
        <item x="38"/>
        <item x="36"/>
        <item x="39"/>
        <item x="40"/>
        <item x="42"/>
        <item x="43"/>
        <item x="44"/>
        <item x="47"/>
        <item x="45"/>
        <item m="1" x="92"/>
        <item m="1" x="75"/>
        <item x="53"/>
        <item x="55"/>
        <item sd="0" x="57"/>
        <item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h="1" x="1"/>
        <item m="1" x="8"/>
        <item x="2"/>
        <item h="1" x="3"/>
        <item h="1" x="7"/>
        <item h="1" x="5"/>
        <item h="1" m="1" x="9"/>
        <item h="1" m="1" x="10"/>
        <item h="1" x="4"/>
        <item h="1" x="0"/>
        <item h="1" x="6"/>
        <item t="default"/>
      </items>
    </pivotField>
    <pivotField axis="axisRow" showAll="0" measureFilter="1" includeNewItemsIn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18">
    <i>
      <x v="4"/>
    </i>
    <i>
      <x v="10"/>
    </i>
    <i>
      <x v="25"/>
    </i>
    <i>
      <x v="43"/>
    </i>
    <i>
      <x v="18"/>
    </i>
    <i>
      <x v="68"/>
    </i>
    <i>
      <x v="8"/>
    </i>
    <i>
      <x v="83"/>
    </i>
    <i>
      <x v="66"/>
    </i>
    <i>
      <x v="57"/>
    </i>
    <i>
      <x v="24"/>
    </i>
    <i>
      <x v="12"/>
    </i>
    <i>
      <x v="9"/>
    </i>
    <i>
      <x v="101"/>
    </i>
    <i>
      <x v="16"/>
    </i>
    <i>
      <x v="93"/>
    </i>
    <i r="1">
      <x v="47"/>
    </i>
    <i>
      <x v="71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M-Gesamt" fld="4" baseField="0" baseItem="5"/>
    <dataField name="Anzahl" fld="4" subtotal="count" baseField="0" baseItem="0"/>
    <dataField name="Platz" fld="3" baseField="0" baseItem="0"/>
  </dataFields>
  <formats count="124">
    <format dxfId="6826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6825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6824">
      <pivotArea collapsedLevelsAreSubtotals="1" fieldPosition="0">
        <references count="2">
          <reference field="4294967294" count="1" selected="0">
            <x v="2"/>
          </reference>
          <reference field="0" count="1">
            <x v="14"/>
          </reference>
        </references>
      </pivotArea>
    </format>
    <format dxfId="6823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6822">
      <pivotArea collapsedLevelsAreSubtotals="1" fieldPosition="0">
        <references count="2">
          <reference field="4294967294" count="1" selected="0">
            <x v="2"/>
          </reference>
          <reference field="0" count="1">
            <x v="36"/>
          </reference>
        </references>
      </pivotArea>
    </format>
    <format dxfId="6821">
      <pivotArea collapsedLevelsAreSubtotals="1" fieldPosition="0">
        <references count="2">
          <reference field="4294967294" count="1" selected="0">
            <x v="2"/>
          </reference>
          <reference field="0" count="1">
            <x v="25"/>
          </reference>
        </references>
      </pivotArea>
    </format>
    <format dxfId="6820">
      <pivotArea collapsedLevelsAreSubtotals="1" fieldPosition="0">
        <references count="2">
          <reference field="4294967294" count="1" selected="0">
            <x v="2"/>
          </reference>
          <reference field="0" count="1">
            <x v="16"/>
          </reference>
        </references>
      </pivotArea>
    </format>
    <format dxfId="6819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6818">
      <pivotArea collapsedLevelsAreSubtotals="1" fieldPosition="0">
        <references count="2">
          <reference field="4294967294" count="1" selected="0">
            <x v="2"/>
          </reference>
          <reference field="0" count="1">
            <x v="42"/>
          </reference>
        </references>
      </pivotArea>
    </format>
    <format dxfId="6817">
      <pivotArea collapsedLevelsAreSubtotals="1" fieldPosition="0">
        <references count="2">
          <reference field="4294967294" count="1" selected="0">
            <x v="2"/>
          </reference>
          <reference field="0" count="1">
            <x v="43"/>
          </reference>
        </references>
      </pivotArea>
    </format>
    <format dxfId="6816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6815">
      <pivotArea collapsedLevelsAreSubtotals="1" fieldPosition="0">
        <references count="2">
          <reference field="4294967294" count="1" selected="0">
            <x v="2"/>
          </reference>
          <reference field="0" count="1">
            <x v="57"/>
          </reference>
        </references>
      </pivotArea>
    </format>
    <format dxfId="6814">
      <pivotArea collapsedLevelsAreSubtotals="1" fieldPosition="0">
        <references count="2">
          <reference field="4294967294" count="1" selected="0">
            <x v="2"/>
          </reference>
          <reference field="0" count="1">
            <x v="12"/>
          </reference>
        </references>
      </pivotArea>
    </format>
    <format dxfId="6813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6812">
      <pivotArea collapsedLevelsAreSubtotals="1" fieldPosition="0">
        <references count="2">
          <reference field="4294967294" count="1" selected="0">
            <x v="2"/>
          </reference>
          <reference field="0" count="1">
            <x v="35"/>
          </reference>
        </references>
      </pivotArea>
    </format>
    <format dxfId="6811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6810">
      <pivotArea collapsedLevelsAreSubtotals="1" fieldPosition="0">
        <references count="2">
          <reference field="4294967294" count="1" selected="0">
            <x v="2"/>
          </reference>
          <reference field="0" count="1">
            <x v="37"/>
          </reference>
        </references>
      </pivotArea>
    </format>
    <format dxfId="6809">
      <pivotArea collapsedLevelsAreSubtotals="1" fieldPosition="0">
        <references count="2">
          <reference field="4294967294" count="1" selected="0">
            <x v="2"/>
          </reference>
          <reference field="0" count="1">
            <x v="18"/>
          </reference>
        </references>
      </pivotArea>
    </format>
    <format dxfId="6808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6807">
      <pivotArea collapsedLevelsAreSubtotals="1" fieldPosition="0">
        <references count="2">
          <reference field="4294967294" count="1" selected="0">
            <x v="2"/>
          </reference>
          <reference field="0" count="1">
            <x v="10"/>
          </reference>
        </references>
      </pivotArea>
    </format>
    <format dxfId="6806">
      <pivotArea collapsedLevelsAreSubtotals="1" fieldPosition="0">
        <references count="2">
          <reference field="4294967294" count="1" selected="0">
            <x v="2"/>
          </reference>
          <reference field="0" count="1">
            <x v="58"/>
          </reference>
        </references>
      </pivotArea>
    </format>
    <format dxfId="6805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6804">
      <pivotArea collapsedLevelsAreSubtotals="1" fieldPosition="0">
        <references count="2">
          <reference field="4294967294" count="1" selected="0">
            <x v="2"/>
          </reference>
          <reference field="0" count="1">
            <x v="48"/>
          </reference>
        </references>
      </pivotArea>
    </format>
    <format dxfId="6803">
      <pivotArea collapsedLevelsAreSubtotals="1" fieldPosition="0">
        <references count="2">
          <reference field="4294967294" count="1" selected="0">
            <x v="2"/>
          </reference>
          <reference field="0" count="1">
            <x v="39"/>
          </reference>
        </references>
      </pivotArea>
    </format>
    <format dxfId="6802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6801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6800">
      <pivotArea collapsedLevelsAreSubtotals="1" fieldPosition="0">
        <references count="2">
          <reference field="4294967294" count="1" selected="0">
            <x v="2"/>
          </reference>
          <reference field="0" count="1">
            <x v="54"/>
          </reference>
        </references>
      </pivotArea>
    </format>
    <format dxfId="6799">
      <pivotArea collapsedLevelsAreSubtotals="1" fieldPosition="0">
        <references count="2">
          <reference field="4294967294" count="1" selected="0">
            <x v="2"/>
          </reference>
          <reference field="0" count="1">
            <x v="40"/>
          </reference>
        </references>
      </pivotArea>
    </format>
    <format dxfId="6798">
      <pivotArea collapsedLevelsAreSubtotals="1" fieldPosition="0">
        <references count="2">
          <reference field="4294967294" count="1" selected="0">
            <x v="2"/>
          </reference>
          <reference field="0" count="1">
            <x v="38"/>
          </reference>
        </references>
      </pivotArea>
    </format>
    <format dxfId="6797">
      <pivotArea collapsedLevelsAreSubtotals="1" fieldPosition="0">
        <references count="2">
          <reference field="4294967294" count="1" selected="0">
            <x v="2"/>
          </reference>
          <reference field="0" count="1">
            <x v="47"/>
          </reference>
        </references>
      </pivotArea>
    </format>
    <format dxfId="6796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6795">
      <pivotArea collapsedLevelsAreSubtotals="1" fieldPosition="0">
        <references count="2">
          <reference field="4294967294" count="1" selected="0">
            <x v="2"/>
          </reference>
          <reference field="0" count="1">
            <x v="41"/>
          </reference>
        </references>
      </pivotArea>
    </format>
    <format dxfId="6794">
      <pivotArea collapsedLevelsAreSubtotals="1" fieldPosition="0">
        <references count="2">
          <reference field="4294967294" count="1" selected="0">
            <x v="2"/>
          </reference>
          <reference field="0" count="1">
            <x v="62"/>
          </reference>
        </references>
      </pivotArea>
    </format>
    <format dxfId="6793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6792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6791">
      <pivotArea collapsedLevelsAreSubtotals="1" fieldPosition="0">
        <references count="2">
          <reference field="4294967294" count="1" selected="0">
            <x v="2"/>
          </reference>
          <reference field="0" count="1">
            <x v="5"/>
          </reference>
        </references>
      </pivotArea>
    </format>
    <format dxfId="6790">
      <pivotArea collapsedLevelsAreSubtotals="1" fieldPosition="0">
        <references count="2">
          <reference field="4294967294" count="1" selected="0">
            <x v="2"/>
          </reference>
          <reference field="0" count="1">
            <x v="73"/>
          </reference>
        </references>
      </pivotArea>
    </format>
    <format dxfId="6789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6788">
      <pivotArea collapsedLevelsAreSubtotals="1" fieldPosition="0">
        <references count="2">
          <reference field="4294967294" count="1" selected="0">
            <x v="2"/>
          </reference>
          <reference field="0" count="1">
            <x v="63"/>
          </reference>
        </references>
      </pivotArea>
    </format>
    <format dxfId="6787">
      <pivotArea collapsedLevelsAreSubtotals="1" fieldPosition="0">
        <references count="2">
          <reference field="4294967294" count="1" selected="0">
            <x v="2"/>
          </reference>
          <reference field="0" count="1">
            <x v="17"/>
          </reference>
        </references>
      </pivotArea>
    </format>
    <format dxfId="6786">
      <pivotArea collapsedLevelsAreSubtotals="1" fieldPosition="0">
        <references count="2">
          <reference field="4294967294" count="1" selected="0">
            <x v="2"/>
          </reference>
          <reference field="0" count="1">
            <x v="55"/>
          </reference>
        </references>
      </pivotArea>
    </format>
    <format dxfId="6785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6784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6783">
      <pivotArea collapsedLevelsAreSubtotals="1" fieldPosition="0">
        <references count="2">
          <reference field="4294967294" count="1" selected="0">
            <x v="2"/>
          </reference>
          <reference field="0" count="1">
            <x v="74"/>
          </reference>
        </references>
      </pivotArea>
    </format>
    <format dxfId="6782">
      <pivotArea collapsedLevelsAreSubtotals="1" fieldPosition="0">
        <references count="2">
          <reference field="4294967294" count="1" selected="0">
            <x v="2"/>
          </reference>
          <reference field="0" count="1">
            <x v="22"/>
          </reference>
        </references>
      </pivotArea>
    </format>
    <format dxfId="6781">
      <pivotArea collapsedLevelsAreSubtotals="1" fieldPosition="0">
        <references count="2">
          <reference field="4294967294" count="1" selected="0">
            <x v="2"/>
          </reference>
          <reference field="0" count="1">
            <x v="46"/>
          </reference>
        </references>
      </pivotArea>
    </format>
    <format dxfId="6780">
      <pivotArea collapsedLevelsAreSubtotals="1" fieldPosition="0">
        <references count="2">
          <reference field="4294967294" count="1" selected="0">
            <x v="2"/>
          </reference>
          <reference field="0" count="1">
            <x v="56"/>
          </reference>
        </references>
      </pivotArea>
    </format>
    <format dxfId="6779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6778">
      <pivotArea collapsedLevelsAreSubtotals="1" fieldPosition="0">
        <references count="2">
          <reference field="4294967294" count="1" selected="0">
            <x v="2"/>
          </reference>
          <reference field="0" count="1">
            <x v="52"/>
          </reference>
        </references>
      </pivotArea>
    </format>
    <format dxfId="6777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6776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6775">
      <pivotArea collapsedLevelsAreSubtotals="1" fieldPosition="0">
        <references count="2">
          <reference field="4294967294" count="1" selected="0">
            <x v="2"/>
          </reference>
          <reference field="0" count="1">
            <x v="69"/>
          </reference>
        </references>
      </pivotArea>
    </format>
    <format dxfId="6774">
      <pivotArea collapsedLevelsAreSubtotals="1" fieldPosition="0">
        <references count="2">
          <reference field="4294967294" count="1" selected="0">
            <x v="2"/>
          </reference>
          <reference field="0" count="1">
            <x v="49"/>
          </reference>
        </references>
      </pivotArea>
    </format>
    <format dxfId="6773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6772">
      <pivotArea collapsedLevelsAreSubtotals="1" fieldPosition="0">
        <references count="2">
          <reference field="4294967294" count="1" selected="0">
            <x v="2"/>
          </reference>
          <reference field="0" count="1">
            <x v="51"/>
          </reference>
        </references>
      </pivotArea>
    </format>
    <format dxfId="6771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6770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6769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676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5">
            <x v="12"/>
            <x v="13"/>
            <x v="15"/>
            <x v="16"/>
            <x v="18"/>
          </reference>
        </references>
      </pivotArea>
    </format>
    <format dxfId="676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5">
            <x v="11"/>
            <x v="13"/>
            <x v="14"/>
            <x v="15"/>
            <x v="16"/>
          </reference>
        </references>
      </pivotArea>
    </format>
    <format dxfId="676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2" count="5">
            <x v="11"/>
            <x v="12"/>
            <x v="15"/>
            <x v="16"/>
            <x v="17"/>
          </reference>
        </references>
      </pivotArea>
    </format>
    <format dxfId="676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5">
            <x v="13"/>
            <x v="14"/>
            <x v="15"/>
            <x v="17"/>
            <x v="18"/>
          </reference>
        </references>
      </pivotArea>
    </format>
    <format dxfId="676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6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76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5"/>
          </reference>
          <reference field="2" count="5">
            <x v="10"/>
            <x v="13"/>
            <x v="14"/>
            <x v="16"/>
            <x v="17"/>
          </reference>
        </references>
      </pivotArea>
    </format>
    <format dxfId="676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2" count="5">
            <x v="10"/>
            <x v="11"/>
            <x v="13"/>
            <x v="14"/>
            <x v="18"/>
          </reference>
        </references>
      </pivotArea>
    </format>
    <format dxfId="676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76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5">
            <x v="13"/>
            <x v="14"/>
            <x v="15"/>
            <x v="16"/>
            <x v="17"/>
          </reference>
        </references>
      </pivotArea>
    </format>
    <format dxfId="675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3"/>
          </reference>
          <reference field="2" count="5">
            <x v="12"/>
            <x v="14"/>
            <x v="15"/>
            <x v="16"/>
            <x v="18"/>
          </reference>
        </references>
      </pivotArea>
    </format>
    <format dxfId="675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75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7"/>
          </reference>
          <reference field="2" count="4">
            <x v="12"/>
            <x v="13"/>
            <x v="14"/>
            <x v="18"/>
          </reference>
        </references>
      </pivotArea>
    </format>
    <format dxfId="675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2" count="3">
            <x v="12"/>
            <x v="15"/>
            <x v="18"/>
          </reference>
        </references>
      </pivotArea>
    </format>
    <format dxfId="67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75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3">
            <x v="12"/>
            <x v="17"/>
            <x v="18"/>
          </reference>
        </references>
      </pivotArea>
    </format>
    <format dxfId="675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4">
            <x v="11"/>
            <x v="13"/>
            <x v="14"/>
            <x v="18"/>
          </reference>
        </references>
      </pivotArea>
    </format>
    <format dxfId="675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7"/>
          </reference>
          <reference field="2" count="4">
            <x v="10"/>
            <x v="12"/>
            <x v="17"/>
            <x v="18"/>
          </reference>
        </references>
      </pivotArea>
    </format>
    <format dxfId="675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2" count="3">
            <x v="10"/>
            <x v="17"/>
            <x v="18"/>
          </reference>
        </references>
      </pivotArea>
    </format>
    <format dxfId="675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2" count="5">
            <x v="10"/>
            <x v="12"/>
            <x v="15"/>
            <x v="16"/>
            <x v="17"/>
          </reference>
        </references>
      </pivotArea>
    </format>
    <format dxfId="674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2" count="2">
            <x v="12"/>
            <x v="18"/>
          </reference>
        </references>
      </pivotArea>
    </format>
    <format dxfId="674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4">
            <x v="15"/>
            <x v="16"/>
            <x v="17"/>
            <x v="18"/>
          </reference>
        </references>
      </pivotArea>
    </format>
    <format dxfId="67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2" count="3">
            <x v="12"/>
            <x v="17"/>
            <x v="18"/>
          </reference>
        </references>
      </pivotArea>
    </format>
    <format dxfId="674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2" count="3">
            <x v="15"/>
            <x v="17"/>
            <x v="18"/>
          </reference>
        </references>
      </pivotArea>
    </format>
    <format dxfId="674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2" count="1">
            <x v="13"/>
          </reference>
        </references>
      </pivotArea>
    </format>
    <format dxfId="674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2" count="2">
            <x v="17"/>
            <x v="18"/>
          </reference>
        </references>
      </pivotArea>
    </format>
    <format dxfId="67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2" count="2">
            <x v="17"/>
            <x v="18"/>
          </reference>
        </references>
      </pivotArea>
    </format>
    <format dxfId="67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4"/>
          </reference>
          <reference field="2" count="1">
            <x v="16"/>
          </reference>
        </references>
      </pivotArea>
    </format>
    <format dxfId="67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0"/>
          </reference>
          <reference field="2" count="1">
            <x v="13"/>
          </reference>
        </references>
      </pivotArea>
    </format>
    <format dxfId="67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8"/>
          </reference>
          <reference field="2" count="2">
            <x v="12"/>
            <x v="18"/>
          </reference>
        </references>
      </pivotArea>
    </format>
    <format dxfId="67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7"/>
          </reference>
          <reference field="2" count="2">
            <x v="15"/>
            <x v="17"/>
          </reference>
        </references>
      </pivotArea>
    </format>
    <format dxfId="67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2" count="2">
            <x v="15"/>
            <x v="17"/>
          </reference>
        </references>
      </pivotArea>
    </format>
    <format dxfId="67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1"/>
          </reference>
          <reference field="2" count="1">
            <x v="13"/>
          </reference>
        </references>
      </pivotArea>
    </format>
    <format dxfId="67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2"/>
          </reference>
          <reference field="2" count="1">
            <x v="18"/>
          </reference>
        </references>
      </pivotArea>
    </format>
    <format dxfId="67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2" count="1">
            <x v="12"/>
          </reference>
        </references>
      </pivotArea>
    </format>
    <format dxfId="67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2" count="1">
            <x v="11"/>
          </reference>
        </references>
      </pivotArea>
    </format>
    <format dxfId="67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0"/>
          </reference>
        </references>
      </pivotArea>
    </format>
    <format dxfId="67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3"/>
          </reference>
          <reference field="2" count="1">
            <x v="17"/>
          </reference>
        </references>
      </pivotArea>
    </format>
    <format dxfId="673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2" count="1">
            <x v="11"/>
          </reference>
        </references>
      </pivotArea>
    </format>
    <format dxfId="67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3"/>
          </reference>
          <reference field="2" count="1">
            <x v="18"/>
          </reference>
        </references>
      </pivotArea>
    </format>
    <format dxfId="67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2" count="1">
            <x v="10"/>
          </reference>
        </references>
      </pivotArea>
    </format>
    <format dxfId="67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5"/>
          </reference>
          <reference field="2" count="1">
            <x v="16"/>
          </reference>
        </references>
      </pivotArea>
    </format>
    <format dxfId="672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2" count="2">
            <x v="17"/>
            <x v="18"/>
          </reference>
        </references>
      </pivotArea>
    </format>
    <format dxfId="67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2" count="1">
            <x v="12"/>
          </reference>
        </references>
      </pivotArea>
    </format>
    <format dxfId="67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4"/>
          </reference>
          <reference field="2" count="1">
            <x v="17"/>
          </reference>
        </references>
      </pivotArea>
    </format>
    <format dxfId="67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2" count="1">
            <x v="10"/>
          </reference>
        </references>
      </pivotArea>
    </format>
    <format dxfId="67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6"/>
          </reference>
          <reference field="2" count="1">
            <x v="15"/>
          </reference>
        </references>
      </pivotArea>
    </format>
    <format dxfId="67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6"/>
          </reference>
          <reference field="2" count="1">
            <x v="16"/>
          </reference>
        </references>
      </pivotArea>
    </format>
    <format dxfId="67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2" count="1">
            <x v="10"/>
          </reference>
        </references>
      </pivotArea>
    </format>
    <format dxfId="67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2"/>
          </reference>
          <reference field="2" count="2">
            <x v="15"/>
            <x v="18"/>
          </reference>
        </references>
      </pivotArea>
    </format>
    <format dxfId="67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2" count="2">
            <x v="17"/>
            <x v="18"/>
          </reference>
        </references>
      </pivotArea>
    </format>
    <format dxfId="67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2" count="1">
            <x v="10"/>
          </reference>
        </references>
      </pivotArea>
    </format>
    <format dxfId="67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9"/>
          </reference>
          <reference field="2" count="2">
            <x v="17"/>
            <x v="18"/>
          </reference>
        </references>
      </pivotArea>
    </format>
    <format dxfId="67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9"/>
          </reference>
          <reference field="2" count="1">
            <x v="15"/>
          </reference>
        </references>
      </pivotArea>
    </format>
    <format dxfId="67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2" count="2">
            <x v="17"/>
            <x v="18"/>
          </reference>
        </references>
      </pivotArea>
    </format>
    <format dxfId="67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1"/>
          </reference>
          <reference field="2" count="1">
            <x v="15"/>
          </reference>
        </references>
      </pivotArea>
    </format>
    <format dxfId="67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2" count="1">
            <x v="18"/>
          </reference>
        </references>
      </pivotArea>
    </format>
    <format dxfId="67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8"/>
          </reference>
        </references>
      </pivotArea>
    </format>
    <format dxfId="67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2" count="1">
            <x v="18"/>
          </reference>
        </references>
      </pivotArea>
    </format>
    <format dxfId="671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7"/>
          </reference>
          <reference field="2" count="1">
            <x v="19"/>
          </reference>
        </references>
      </pivotArea>
    </format>
    <format dxfId="67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2" count="1">
            <x v="19"/>
          </reference>
        </references>
      </pivotArea>
    </format>
    <format dxfId="670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2"/>
          </reference>
          <reference field="2" count="1">
            <x v="19"/>
          </reference>
        </references>
      </pivotArea>
    </format>
    <format dxfId="67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9"/>
          </reference>
          <reference field="2" count="1">
            <x v="19"/>
          </reference>
        </references>
      </pivotArea>
    </format>
    <format dxfId="67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9"/>
          </reference>
        </references>
      </pivotArea>
    </format>
    <format dxfId="6704">
      <pivotArea collapsedLevelsAreSubtotals="1" fieldPosition="0">
        <references count="2">
          <reference field="4294967294" count="1" selected="0">
            <x v="2"/>
          </reference>
          <reference field="0" count="1">
            <x v="83"/>
          </reference>
        </references>
      </pivotArea>
    </format>
    <format dxfId="6703">
      <pivotArea collapsedLevelsAreSubtotals="1" fieldPosition="0">
        <references count="2">
          <reference field="4294967294" count="1" selected="0">
            <x v="2"/>
          </reference>
          <reference field="0" count="1">
            <x v="101"/>
          </reference>
        </references>
      </pivotArea>
    </format>
  </formats>
  <pivotTableStyleInfo name="PivotStyleDark9" showRowHeaders="1" showColHeaders="1" showRowStripes="0" showColStripes="0" showLastColumn="1"/>
  <filters count="1">
    <filter fld="2" type="count" evalOrder="-1" id="25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Werte" showMissing="0" updatedVersion="4" minRefreshableVersion="3" printDrill="1" useAutoFormatting="1" rowGrandTotals="0" itemPrintTitles="1" createdVersion="4" indent="0" outline="1" outlineData="1" rowHeaderCaption="Herren 2017">
  <location ref="B11:E17" firstHeaderRow="0" firstDataRow="1" firstDataCol="1" rowPageCount="1" colPageCount="1"/>
  <pivotFields count="12">
    <pivotField axis="axisRow" showAll="0" measureFilter="1" sortType="descending">
      <items count="104">
        <item sd="0" x="1"/>
        <item sd="0" x="2"/>
        <item sd="0" x="3"/>
        <item sd="0" x="19"/>
        <item sd="0" x="4"/>
        <item sd="0" m="1" x="65"/>
        <item sd="0" m="1" x="64"/>
        <item sd="0" m="1" x="70"/>
        <item sd="0" x="20"/>
        <item sd="0" x="56"/>
        <item sd="0" x="35"/>
        <item sd="0" x="5"/>
        <item sd="0" x="21"/>
        <item sd="0" x="22"/>
        <item sd="0" x="7"/>
        <item sd="0" x="51"/>
        <item sd="0" x="24"/>
        <item sd="0" x="58"/>
        <item sd="0" x="8"/>
        <item sd="0" m="1" x="90"/>
        <item sd="0" m="1" x="72"/>
        <item sd="0" m="1" x="76"/>
        <item sd="0" m="1" x="84"/>
        <item sd="0" x="12"/>
        <item sd="0" x="14"/>
        <item sd="0" x="16"/>
        <item sd="0" x="60"/>
        <item sd="0" x="0"/>
        <item sd="0" x="28"/>
        <item sd="0" x="11"/>
        <item sd="0" x="33"/>
        <item sd="0" m="1" x="73"/>
        <item sd="0" m="1" x="81"/>
        <item sd="0" m="1" x="63"/>
        <item sd="0" m="1" x="93"/>
        <item sd="0" m="1" x="87"/>
        <item sd="0" x="32"/>
        <item sd="0" m="1" x="78"/>
        <item sd="0" m="1" x="61"/>
        <item sd="0" m="1" x="83"/>
        <item sd="0" m="1" x="99"/>
        <item sd="0" m="1" x="82"/>
        <item sd="0" x="26"/>
        <item sd="0" x="50"/>
        <item sd="0" m="1" x="66"/>
        <item sd="0" m="1" x="80"/>
        <item sd="0" m="1" x="89"/>
        <item sd="0" m="1" x="77"/>
        <item sd="0" x="54"/>
        <item sd="0" m="1" x="97"/>
        <item sd="0" m="1" x="67"/>
        <item sd="0" m="1" x="102"/>
        <item sd="0" x="6"/>
        <item sd="0" m="1" x="85"/>
        <item sd="0" m="1" x="98"/>
        <item sd="0" m="1" x="79"/>
        <item sd="0" m="1" x="94"/>
        <item sd="0" x="49"/>
        <item sd="0" x="31"/>
        <item sd="0" m="1" x="71"/>
        <item sd="0" x="29"/>
        <item sd="0" x="10"/>
        <item sd="0" x="41"/>
        <item sd="0" m="1" x="68"/>
        <item sd="0" m="1" x="74"/>
        <item sd="0" x="46"/>
        <item sd="0" x="48"/>
        <item sd="0" m="1" x="62"/>
        <item sd="0" x="9"/>
        <item sd="0" m="1" x="100"/>
        <item sd="0" m="1" x="101"/>
        <item sd="0" x="52"/>
        <item sd="0" x="27"/>
        <item sd="0" m="1" x="86"/>
        <item sd="0" m="1" x="69"/>
        <item sd="0" m="1" x="96"/>
        <item sd="0" m="1" x="95"/>
        <item sd="0" m="1" x="91"/>
        <item sd="0" x="37"/>
        <item m="1" x="88"/>
        <item x="17"/>
        <item x="13"/>
        <item x="15"/>
        <item x="18"/>
        <item sd="0" x="25"/>
        <item x="23"/>
        <item x="30"/>
        <item x="34"/>
        <item x="38"/>
        <item x="36"/>
        <item x="39"/>
        <item x="40"/>
        <item x="42"/>
        <item sd="0" x="43"/>
        <item x="44"/>
        <item x="47"/>
        <item x="45"/>
        <item m="1" x="92"/>
        <item m="1" x="75"/>
        <item sd="0" x="53"/>
        <item x="55"/>
        <item x="57"/>
        <item x="5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12">
        <item h="1" x="1"/>
        <item m="1" x="8"/>
        <item h="1" x="2"/>
        <item x="3"/>
        <item h="1" x="7"/>
        <item h="1" x="5"/>
        <item h="1" m="1" x="9"/>
        <item h="1" m="1" x="10"/>
        <item h="1" x="4"/>
        <item h="1" x="0"/>
        <item h="1" x="6"/>
        <item t="default"/>
      </items>
    </pivotField>
    <pivotField axis="axisRow" showAll="0" measureFilter="1" includeNewItemsInFilter="1">
      <items count="49">
        <item x="12"/>
        <item m="1" x="33"/>
        <item m="1" x="37"/>
        <item m="1" x="32"/>
        <item m="1" x="17"/>
        <item m="1" x="47"/>
        <item m="1" x="34"/>
        <item m="1" x="45"/>
        <item m="1" x="29"/>
        <item m="1" x="44"/>
        <item m="1" x="28"/>
        <item m="1" x="39"/>
        <item m="1" x="42"/>
        <item m="1" x="18"/>
        <item m="1" x="41"/>
        <item m="1" x="30"/>
        <item m="1" x="20"/>
        <item m="1" x="24"/>
        <item m="1" x="36"/>
        <item m="1" x="14"/>
        <item m="1" x="25"/>
        <item m="1" x="15"/>
        <item m="1" x="46"/>
        <item m="1" x="23"/>
        <item m="1" x="22"/>
        <item m="1" x="27"/>
        <item m="1" x="26"/>
        <item m="1" x="40"/>
        <item m="1" x="35"/>
        <item m="1" x="19"/>
        <item m="1" x="13"/>
        <item m="1" x="38"/>
        <item m="1" x="43"/>
        <item m="1" x="16"/>
        <item m="1" x="31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/>
    <pivotField showAll="0" defaultSubtotal="0"/>
    <pivotField showAll="0" defaultSubtotal="0"/>
    <pivotField showAll="0" defaultSubtotal="0"/>
  </pivotFields>
  <rowFields count="2">
    <field x="0"/>
    <field x="2"/>
  </rowFields>
  <rowItems count="6">
    <i>
      <x v="52"/>
    </i>
    <i>
      <x v="93"/>
    </i>
    <i>
      <x v="15"/>
    </i>
    <i>
      <x v="23"/>
    </i>
    <i>
      <x v="99"/>
    </i>
    <i>
      <x v="84"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Punkte M-Gesamt" fld="4" baseField="0" baseItem="5"/>
    <dataField name="Anzahl" fld="4" subtotal="count" baseField="0" baseItem="0"/>
    <dataField name="Platz" fld="3" baseField="0" baseItem="0"/>
  </dataFields>
  <formats count="125">
    <format dxfId="6699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6698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6697">
      <pivotArea collapsedLevelsAreSubtotals="1" fieldPosition="0">
        <references count="2">
          <reference field="4294967294" count="1" selected="0">
            <x v="2"/>
          </reference>
          <reference field="0" count="1">
            <x v="14"/>
          </reference>
        </references>
      </pivotArea>
    </format>
    <format dxfId="6696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6695">
      <pivotArea collapsedLevelsAreSubtotals="1" fieldPosition="0">
        <references count="2">
          <reference field="4294967294" count="1" selected="0">
            <x v="2"/>
          </reference>
          <reference field="0" count="1">
            <x v="36"/>
          </reference>
        </references>
      </pivotArea>
    </format>
    <format dxfId="6694">
      <pivotArea collapsedLevelsAreSubtotals="1" fieldPosition="0">
        <references count="2">
          <reference field="4294967294" count="1" selected="0">
            <x v="2"/>
          </reference>
          <reference field="0" count="1">
            <x v="25"/>
          </reference>
        </references>
      </pivotArea>
    </format>
    <format dxfId="6693">
      <pivotArea collapsedLevelsAreSubtotals="1" fieldPosition="0">
        <references count="2">
          <reference field="4294967294" count="1" selected="0">
            <x v="2"/>
          </reference>
          <reference field="0" count="1">
            <x v="16"/>
          </reference>
        </references>
      </pivotArea>
    </format>
    <format dxfId="6692">
      <pivotArea collapsedLevelsAreSubtotals="1" fieldPosition="0">
        <references count="2">
          <reference field="4294967294" count="1" selected="0">
            <x v="2"/>
          </reference>
          <reference field="0" count="1">
            <x v="11"/>
          </reference>
        </references>
      </pivotArea>
    </format>
    <format dxfId="6691">
      <pivotArea collapsedLevelsAreSubtotals="1" fieldPosition="0">
        <references count="2">
          <reference field="4294967294" count="1" selected="0">
            <x v="2"/>
          </reference>
          <reference field="0" count="1">
            <x v="42"/>
          </reference>
        </references>
      </pivotArea>
    </format>
    <format dxfId="6690">
      <pivotArea collapsedLevelsAreSubtotals="1" fieldPosition="0">
        <references count="2">
          <reference field="4294967294" count="1" selected="0">
            <x v="2"/>
          </reference>
          <reference field="0" count="1">
            <x v="43"/>
          </reference>
        </references>
      </pivotArea>
    </format>
    <format dxfId="6689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6688">
      <pivotArea collapsedLevelsAreSubtotals="1" fieldPosition="0">
        <references count="2">
          <reference field="4294967294" count="1" selected="0">
            <x v="2"/>
          </reference>
          <reference field="0" count="1">
            <x v="57"/>
          </reference>
        </references>
      </pivotArea>
    </format>
    <format dxfId="6687">
      <pivotArea collapsedLevelsAreSubtotals="1" fieldPosition="0">
        <references count="2">
          <reference field="4294967294" count="1" selected="0">
            <x v="2"/>
          </reference>
          <reference field="0" count="1">
            <x v="12"/>
          </reference>
        </references>
      </pivotArea>
    </format>
    <format dxfId="6686">
      <pivotArea collapsedLevelsAreSubtotals="1" fieldPosition="0">
        <references count="2">
          <reference field="4294967294" count="1" selected="0">
            <x v="2"/>
          </reference>
          <reference field="0" count="1">
            <x v="23"/>
          </reference>
        </references>
      </pivotArea>
    </format>
    <format dxfId="6685">
      <pivotArea collapsedLevelsAreSubtotals="1" fieldPosition="0">
        <references count="2">
          <reference field="4294967294" count="1" selected="0">
            <x v="2"/>
          </reference>
          <reference field="0" count="1">
            <x v="35"/>
          </reference>
        </references>
      </pivotArea>
    </format>
    <format dxfId="6684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6683">
      <pivotArea collapsedLevelsAreSubtotals="1" fieldPosition="0">
        <references count="2">
          <reference field="4294967294" count="1" selected="0">
            <x v="2"/>
          </reference>
          <reference field="0" count="1">
            <x v="37"/>
          </reference>
        </references>
      </pivotArea>
    </format>
    <format dxfId="6682">
      <pivotArea collapsedLevelsAreSubtotals="1" fieldPosition="0">
        <references count="2">
          <reference field="4294967294" count="1" selected="0">
            <x v="2"/>
          </reference>
          <reference field="0" count="1">
            <x v="18"/>
          </reference>
        </references>
      </pivotArea>
    </format>
    <format dxfId="6681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6680">
      <pivotArea collapsedLevelsAreSubtotals="1" fieldPosition="0">
        <references count="2">
          <reference field="4294967294" count="1" selected="0">
            <x v="2"/>
          </reference>
          <reference field="0" count="1">
            <x v="10"/>
          </reference>
        </references>
      </pivotArea>
    </format>
    <format dxfId="6679">
      <pivotArea collapsedLevelsAreSubtotals="1" fieldPosition="0">
        <references count="2">
          <reference field="4294967294" count="1" selected="0">
            <x v="2"/>
          </reference>
          <reference field="0" count="1">
            <x v="58"/>
          </reference>
        </references>
      </pivotArea>
    </format>
    <format dxfId="6678">
      <pivotArea collapsedLevelsAreSubtotals="1" fieldPosition="0">
        <references count="2">
          <reference field="4294967294" count="1" selected="0">
            <x v="2"/>
          </reference>
          <reference field="0" count="1">
            <x v="15"/>
          </reference>
        </references>
      </pivotArea>
    </format>
    <format dxfId="6677">
      <pivotArea collapsedLevelsAreSubtotals="1" fieldPosition="0">
        <references count="2">
          <reference field="4294967294" count="1" selected="0">
            <x v="2"/>
          </reference>
          <reference field="0" count="1">
            <x v="48"/>
          </reference>
        </references>
      </pivotArea>
    </format>
    <format dxfId="6676">
      <pivotArea collapsedLevelsAreSubtotals="1" fieldPosition="0">
        <references count="2">
          <reference field="4294967294" count="1" selected="0">
            <x v="2"/>
          </reference>
          <reference field="0" count="1">
            <x v="39"/>
          </reference>
        </references>
      </pivotArea>
    </format>
    <format dxfId="6675">
      <pivotArea collapsedLevelsAreSubtotals="1" fieldPosition="0">
        <references count="2">
          <reference field="4294967294" count="1" selected="0">
            <x v="2"/>
          </reference>
          <reference field="0" count="1">
            <x v="64"/>
          </reference>
        </references>
      </pivotArea>
    </format>
    <format dxfId="6674">
      <pivotArea collapsedLevelsAreSubtotals="1" fieldPosition="0">
        <references count="2">
          <reference field="4294967294" count="1" selected="0">
            <x v="2"/>
          </reference>
          <reference field="0" count="1">
            <x v="71"/>
          </reference>
        </references>
      </pivotArea>
    </format>
    <format dxfId="6673">
      <pivotArea collapsedLevelsAreSubtotals="1" fieldPosition="0">
        <references count="2">
          <reference field="4294967294" count="1" selected="0">
            <x v="2"/>
          </reference>
          <reference field="0" count="1">
            <x v="54"/>
          </reference>
        </references>
      </pivotArea>
    </format>
    <format dxfId="6672">
      <pivotArea collapsedLevelsAreSubtotals="1" fieldPosition="0">
        <references count="2">
          <reference field="4294967294" count="1" selected="0">
            <x v="2"/>
          </reference>
          <reference field="0" count="1">
            <x v="40"/>
          </reference>
        </references>
      </pivotArea>
    </format>
    <format dxfId="6671">
      <pivotArea collapsedLevelsAreSubtotals="1" fieldPosition="0">
        <references count="2">
          <reference field="4294967294" count="1" selected="0">
            <x v="2"/>
          </reference>
          <reference field="0" count="1">
            <x v="38"/>
          </reference>
        </references>
      </pivotArea>
    </format>
    <format dxfId="6670">
      <pivotArea collapsedLevelsAreSubtotals="1" fieldPosition="0">
        <references count="2">
          <reference field="4294967294" count="1" selected="0">
            <x v="2"/>
          </reference>
          <reference field="0" count="1">
            <x v="47"/>
          </reference>
        </references>
      </pivotArea>
    </format>
    <format dxfId="6669">
      <pivotArea collapsedLevelsAreSubtotals="1" fieldPosition="0">
        <references count="2">
          <reference field="4294967294" count="1" selected="0">
            <x v="2"/>
          </reference>
          <reference field="0" count="1">
            <x v="75"/>
          </reference>
        </references>
      </pivotArea>
    </format>
    <format dxfId="6668">
      <pivotArea collapsedLevelsAreSubtotals="1" fieldPosition="0">
        <references count="2">
          <reference field="4294967294" count="1" selected="0">
            <x v="2"/>
          </reference>
          <reference field="0" count="1">
            <x v="41"/>
          </reference>
        </references>
      </pivotArea>
    </format>
    <format dxfId="6667">
      <pivotArea collapsedLevelsAreSubtotals="1" fieldPosition="0">
        <references count="2">
          <reference field="4294967294" count="1" selected="0">
            <x v="2"/>
          </reference>
          <reference field="0" count="1">
            <x v="62"/>
          </reference>
        </references>
      </pivotArea>
    </format>
    <format dxfId="6666">
      <pivotArea collapsedLevelsAreSubtotals="1" fieldPosition="0">
        <references count="2">
          <reference field="4294967294" count="1" selected="0">
            <x v="2"/>
          </reference>
          <reference field="0" count="1">
            <x v="13"/>
          </reference>
        </references>
      </pivotArea>
    </format>
    <format dxfId="6665">
      <pivotArea collapsedLevelsAreSubtotals="1" fieldPosition="0">
        <references count="2">
          <reference field="4294967294" count="1" selected="0">
            <x v="2"/>
          </reference>
          <reference field="0" count="1">
            <x v="21"/>
          </reference>
        </references>
      </pivotArea>
    </format>
    <format dxfId="6664">
      <pivotArea collapsedLevelsAreSubtotals="1" fieldPosition="0">
        <references count="2">
          <reference field="4294967294" count="1" selected="0">
            <x v="2"/>
          </reference>
          <reference field="0" count="1">
            <x v="5"/>
          </reference>
        </references>
      </pivotArea>
    </format>
    <format dxfId="6663">
      <pivotArea collapsedLevelsAreSubtotals="1" fieldPosition="0">
        <references count="2">
          <reference field="4294967294" count="1" selected="0">
            <x v="2"/>
          </reference>
          <reference field="0" count="1">
            <x v="73"/>
          </reference>
        </references>
      </pivotArea>
    </format>
    <format dxfId="6662">
      <pivotArea collapsedLevelsAreSubtotals="1" fieldPosition="0">
        <references count="2">
          <reference field="4294967294" count="1" selected="0">
            <x v="2"/>
          </reference>
          <reference field="0" count="1">
            <x v="24"/>
          </reference>
        </references>
      </pivotArea>
    </format>
    <format dxfId="6661">
      <pivotArea collapsedLevelsAreSubtotals="1" fieldPosition="0">
        <references count="2">
          <reference field="4294967294" count="1" selected="0">
            <x v="2"/>
          </reference>
          <reference field="0" count="1">
            <x v="63"/>
          </reference>
        </references>
      </pivotArea>
    </format>
    <format dxfId="6660">
      <pivotArea collapsedLevelsAreSubtotals="1" fieldPosition="0">
        <references count="2">
          <reference field="4294967294" count="1" selected="0">
            <x v="2"/>
          </reference>
          <reference field="0" count="1">
            <x v="17"/>
          </reference>
        </references>
      </pivotArea>
    </format>
    <format dxfId="6659">
      <pivotArea collapsedLevelsAreSubtotals="1" fieldPosition="0">
        <references count="2">
          <reference field="4294967294" count="1" selected="0">
            <x v="2"/>
          </reference>
          <reference field="0" count="1">
            <x v="55"/>
          </reference>
        </references>
      </pivotArea>
    </format>
    <format dxfId="6658">
      <pivotArea collapsedLevelsAreSubtotals="1" fieldPosition="0">
        <references count="2">
          <reference field="4294967294" count="1" selected="0">
            <x v="2"/>
          </reference>
          <reference field="0" count="1">
            <x v="65"/>
          </reference>
        </references>
      </pivotArea>
    </format>
    <format dxfId="6657">
      <pivotArea collapsedLevelsAreSubtotals="1" fieldPosition="0">
        <references count="2">
          <reference field="4294967294" count="1" selected="0">
            <x v="2"/>
          </reference>
          <reference field="0" count="1">
            <x v="9"/>
          </reference>
        </references>
      </pivotArea>
    </format>
    <format dxfId="6656">
      <pivotArea collapsedLevelsAreSubtotals="1" fieldPosition="0">
        <references count="2">
          <reference field="4294967294" count="1" selected="0">
            <x v="2"/>
          </reference>
          <reference field="0" count="1">
            <x v="74"/>
          </reference>
        </references>
      </pivotArea>
    </format>
    <format dxfId="6655">
      <pivotArea collapsedLevelsAreSubtotals="1" fieldPosition="0">
        <references count="2">
          <reference field="4294967294" count="1" selected="0">
            <x v="2"/>
          </reference>
          <reference field="0" count="1">
            <x v="22"/>
          </reference>
        </references>
      </pivotArea>
    </format>
    <format dxfId="6654">
      <pivotArea collapsedLevelsAreSubtotals="1" fieldPosition="0">
        <references count="2">
          <reference field="4294967294" count="1" selected="0">
            <x v="2"/>
          </reference>
          <reference field="0" count="1">
            <x v="46"/>
          </reference>
        </references>
      </pivotArea>
    </format>
    <format dxfId="6653">
      <pivotArea collapsedLevelsAreSubtotals="1" fieldPosition="0">
        <references count="2">
          <reference field="4294967294" count="1" selected="0">
            <x v="2"/>
          </reference>
          <reference field="0" count="1">
            <x v="56"/>
          </reference>
        </references>
      </pivotArea>
    </format>
    <format dxfId="6652">
      <pivotArea collapsedLevelsAreSubtotals="1" fieldPosition="0">
        <references count="2">
          <reference field="4294967294" count="1" selected="0">
            <x v="2"/>
          </reference>
          <reference field="0" count="1">
            <x v="19"/>
          </reference>
        </references>
      </pivotArea>
    </format>
    <format dxfId="6651">
      <pivotArea collapsedLevelsAreSubtotals="1" fieldPosition="0">
        <references count="2">
          <reference field="4294967294" count="1" selected="0">
            <x v="2"/>
          </reference>
          <reference field="0" count="1">
            <x v="52"/>
          </reference>
        </references>
      </pivotArea>
    </format>
    <format dxfId="6650">
      <pivotArea collapsedLevelsAreSubtotals="1" fieldPosition="0">
        <references count="2">
          <reference field="4294967294" count="1" selected="0">
            <x v="2"/>
          </reference>
          <reference field="0" count="1">
            <x v="66"/>
          </reference>
        </references>
      </pivotArea>
    </format>
    <format dxfId="6649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6648">
      <pivotArea collapsedLevelsAreSubtotals="1" fieldPosition="0">
        <references count="2">
          <reference field="4294967294" count="1" selected="0">
            <x v="2"/>
          </reference>
          <reference field="0" count="1">
            <x v="69"/>
          </reference>
        </references>
      </pivotArea>
    </format>
    <format dxfId="6647">
      <pivotArea collapsedLevelsAreSubtotals="1" fieldPosition="0">
        <references count="2">
          <reference field="4294967294" count="1" selected="0">
            <x v="2"/>
          </reference>
          <reference field="0" count="1">
            <x v="49"/>
          </reference>
        </references>
      </pivotArea>
    </format>
    <format dxfId="6646">
      <pivotArea collapsedLevelsAreSubtotals="1" fieldPosition="0">
        <references count="2">
          <reference field="4294967294" count="1" selected="0">
            <x v="2"/>
          </reference>
          <reference field="0" count="1">
            <x v="72"/>
          </reference>
        </references>
      </pivotArea>
    </format>
    <format dxfId="6645">
      <pivotArea collapsedLevelsAreSubtotals="1" fieldPosition="0">
        <references count="2">
          <reference field="4294967294" count="1" selected="0">
            <x v="2"/>
          </reference>
          <reference field="0" count="1">
            <x v="51"/>
          </reference>
        </references>
      </pivotArea>
    </format>
    <format dxfId="6644">
      <pivotArea collapsedLevelsAreSubtotals="1" fieldPosition="0">
        <references count="2">
          <reference field="4294967294" count="1" selected="0">
            <x v="2"/>
          </reference>
          <reference field="0" count="1">
            <x v="67"/>
          </reference>
        </references>
      </pivotArea>
    </format>
    <format dxfId="6643">
      <pivotArea collapsedLevelsAreSubtotals="1" fieldPosition="0">
        <references count="2">
          <reference field="4294967294" count="1" selected="0">
            <x v="2"/>
          </reference>
          <reference field="0" count="1">
            <x v="68"/>
          </reference>
        </references>
      </pivotArea>
    </format>
    <format dxfId="6642">
      <pivotArea collapsedLevelsAreSubtotals="1" fieldPosition="0">
        <references count="2">
          <reference field="4294967294" count="1" selected="0">
            <x v="2"/>
          </reference>
          <reference field="0" count="1">
            <x v="70"/>
          </reference>
        </references>
      </pivotArea>
    </format>
    <format dxfId="664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2" count="5">
            <x v="12"/>
            <x v="13"/>
            <x v="15"/>
            <x v="16"/>
            <x v="18"/>
          </reference>
        </references>
      </pivotArea>
    </format>
    <format dxfId="66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2" count="5">
            <x v="11"/>
            <x v="13"/>
            <x v="14"/>
            <x v="15"/>
            <x v="16"/>
          </reference>
        </references>
      </pivotArea>
    </format>
    <format dxfId="66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"/>
          </reference>
          <reference field="2" count="5">
            <x v="11"/>
            <x v="12"/>
            <x v="15"/>
            <x v="16"/>
            <x v="17"/>
          </reference>
        </references>
      </pivotArea>
    </format>
    <format dxfId="66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2" count="5">
            <x v="13"/>
            <x v="14"/>
            <x v="15"/>
            <x v="17"/>
            <x v="18"/>
          </reference>
        </references>
      </pivotArea>
    </format>
    <format dxfId="663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6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6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5"/>
          </reference>
          <reference field="2" count="5">
            <x v="10"/>
            <x v="13"/>
            <x v="14"/>
            <x v="16"/>
            <x v="17"/>
          </reference>
        </references>
      </pivotArea>
    </format>
    <format dxfId="66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6"/>
          </reference>
          <reference field="2" count="5">
            <x v="10"/>
            <x v="11"/>
            <x v="13"/>
            <x v="14"/>
            <x v="18"/>
          </reference>
        </references>
      </pivotArea>
    </format>
    <format dxfId="66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63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2"/>
          </reference>
          <reference field="2" count="5">
            <x v="13"/>
            <x v="14"/>
            <x v="15"/>
            <x v="16"/>
            <x v="17"/>
          </reference>
        </references>
      </pivotArea>
    </format>
    <format dxfId="66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3"/>
          </reference>
          <reference field="2" count="5">
            <x v="12"/>
            <x v="14"/>
            <x v="15"/>
            <x v="16"/>
            <x v="18"/>
          </reference>
        </references>
      </pivotArea>
    </format>
    <format dxfId="663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6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7"/>
          </reference>
          <reference field="2" count="4">
            <x v="12"/>
            <x v="13"/>
            <x v="14"/>
            <x v="18"/>
          </reference>
        </references>
      </pivotArea>
    </format>
    <format dxfId="662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2"/>
          </reference>
          <reference field="2" count="3">
            <x v="12"/>
            <x v="15"/>
            <x v="18"/>
          </reference>
        </references>
      </pivotArea>
    </format>
    <format dxfId="66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3"/>
          </reference>
          <reference field="2" count="5">
            <x v="10"/>
            <x v="11"/>
            <x v="14"/>
            <x v="15"/>
            <x v="16"/>
          </reference>
        </references>
      </pivotArea>
    </format>
    <format dxfId="662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5"/>
          </reference>
          <reference field="2" count="3">
            <x v="12"/>
            <x v="17"/>
            <x v="18"/>
          </reference>
        </references>
      </pivotArea>
    </format>
    <format dxfId="66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2" count="4">
            <x v="11"/>
            <x v="13"/>
            <x v="14"/>
            <x v="18"/>
          </reference>
        </references>
      </pivotArea>
    </format>
    <format dxfId="66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7"/>
          </reference>
          <reference field="2" count="4">
            <x v="10"/>
            <x v="12"/>
            <x v="17"/>
            <x v="18"/>
          </reference>
        </references>
      </pivotArea>
    </format>
    <format dxfId="66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8"/>
          </reference>
          <reference field="2" count="3">
            <x v="10"/>
            <x v="17"/>
            <x v="18"/>
          </reference>
        </references>
      </pivotArea>
    </format>
    <format dxfId="66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2" count="5">
            <x v="10"/>
            <x v="12"/>
            <x v="15"/>
            <x v="16"/>
            <x v="17"/>
          </reference>
        </references>
      </pivotArea>
    </format>
    <format dxfId="662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2" count="2">
            <x v="12"/>
            <x v="18"/>
          </reference>
        </references>
      </pivotArea>
    </format>
    <format dxfId="66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8"/>
          </reference>
          <reference field="2" count="4">
            <x v="15"/>
            <x v="16"/>
            <x v="17"/>
            <x v="18"/>
          </reference>
        </references>
      </pivotArea>
    </format>
    <format dxfId="662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2" count="3">
            <x v="12"/>
            <x v="17"/>
            <x v="18"/>
          </reference>
        </references>
      </pivotArea>
    </format>
    <format dxfId="66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8"/>
          </reference>
          <reference field="2" count="3">
            <x v="15"/>
            <x v="17"/>
            <x v="18"/>
          </reference>
        </references>
      </pivotArea>
    </format>
    <format dxfId="661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9"/>
          </reference>
          <reference field="2" count="1">
            <x v="13"/>
          </reference>
        </references>
      </pivotArea>
    </format>
    <format dxfId="66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4"/>
          </reference>
          <reference field="2" count="2">
            <x v="17"/>
            <x v="18"/>
          </reference>
        </references>
      </pivotArea>
    </format>
    <format dxfId="661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1"/>
          </reference>
          <reference field="2" count="2">
            <x v="17"/>
            <x v="18"/>
          </reference>
        </references>
      </pivotArea>
    </format>
    <format dxfId="66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4"/>
          </reference>
          <reference field="2" count="1">
            <x v="16"/>
          </reference>
        </references>
      </pivotArea>
    </format>
    <format dxfId="661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0"/>
          </reference>
          <reference field="2" count="1">
            <x v="13"/>
          </reference>
        </references>
      </pivotArea>
    </format>
    <format dxfId="66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8"/>
          </reference>
          <reference field="2" count="2">
            <x v="12"/>
            <x v="18"/>
          </reference>
        </references>
      </pivotArea>
    </format>
    <format dxfId="66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7"/>
          </reference>
          <reference field="2" count="2">
            <x v="15"/>
            <x v="17"/>
          </reference>
        </references>
      </pivotArea>
    </format>
    <format dxfId="66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5"/>
          </reference>
          <reference field="2" count="2">
            <x v="15"/>
            <x v="17"/>
          </reference>
        </references>
      </pivotArea>
    </format>
    <format dxfId="661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1"/>
          </reference>
          <reference field="2" count="1">
            <x v="13"/>
          </reference>
        </references>
      </pivotArea>
    </format>
    <format dxfId="66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2"/>
          </reference>
          <reference field="2" count="1">
            <x v="18"/>
          </reference>
        </references>
      </pivotArea>
    </format>
    <format dxfId="660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"/>
          </reference>
          <reference field="2" count="1">
            <x v="12"/>
          </reference>
        </references>
      </pivotArea>
    </format>
    <format dxfId="660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1"/>
          </reference>
          <reference field="2" count="1">
            <x v="11"/>
          </reference>
        </references>
      </pivotArea>
    </format>
    <format dxfId="66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2" count="1">
            <x v="10"/>
          </reference>
        </references>
      </pivotArea>
    </format>
    <format dxfId="660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3"/>
          </reference>
          <reference field="2" count="1">
            <x v="17"/>
          </reference>
        </references>
      </pivotArea>
    </format>
    <format dxfId="66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4"/>
          </reference>
          <reference field="2" count="1">
            <x v="11"/>
          </reference>
        </references>
      </pivotArea>
    </format>
    <format dxfId="660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3"/>
          </reference>
          <reference field="2" count="1">
            <x v="18"/>
          </reference>
        </references>
      </pivotArea>
    </format>
    <format dxfId="660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7"/>
          </reference>
          <reference field="2" count="1">
            <x v="10"/>
          </reference>
        </references>
      </pivotArea>
    </format>
    <format dxfId="660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5"/>
          </reference>
          <reference field="2" count="1">
            <x v="16"/>
          </reference>
        </references>
      </pivotArea>
    </format>
    <format dxfId="660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5"/>
          </reference>
          <reference field="2" count="2">
            <x v="17"/>
            <x v="18"/>
          </reference>
        </references>
      </pivotArea>
    </format>
    <format dxfId="659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9"/>
          </reference>
          <reference field="2" count="1">
            <x v="12"/>
          </reference>
        </references>
      </pivotArea>
    </format>
    <format dxfId="659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4"/>
          </reference>
          <reference field="2" count="1">
            <x v="17"/>
          </reference>
        </references>
      </pivotArea>
    </format>
    <format dxfId="659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2"/>
          </reference>
          <reference field="2" count="1">
            <x v="10"/>
          </reference>
        </references>
      </pivotArea>
    </format>
    <format dxfId="65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6"/>
          </reference>
          <reference field="2" count="1">
            <x v="15"/>
          </reference>
        </references>
      </pivotArea>
    </format>
    <format dxfId="659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6"/>
          </reference>
          <reference field="2" count="1">
            <x v="16"/>
          </reference>
        </references>
      </pivotArea>
    </format>
    <format dxfId="659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9"/>
          </reference>
          <reference field="2" count="1">
            <x v="10"/>
          </reference>
        </references>
      </pivotArea>
    </format>
    <format dxfId="659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2"/>
          </reference>
          <reference field="2" count="2">
            <x v="15"/>
            <x v="18"/>
          </reference>
        </references>
      </pivotArea>
    </format>
    <format dxfId="659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6"/>
          </reference>
          <reference field="2" count="2">
            <x v="17"/>
            <x v="18"/>
          </reference>
        </references>
      </pivotArea>
    </format>
    <format dxfId="659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2" count="1">
            <x v="10"/>
          </reference>
        </references>
      </pivotArea>
    </format>
    <format dxfId="659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9"/>
          </reference>
          <reference field="2" count="2">
            <x v="17"/>
            <x v="18"/>
          </reference>
        </references>
      </pivotArea>
    </format>
    <format dxfId="658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9"/>
          </reference>
          <reference field="2" count="1">
            <x v="15"/>
          </reference>
        </references>
      </pivotArea>
    </format>
    <format dxfId="65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2"/>
          </reference>
          <reference field="2" count="2">
            <x v="17"/>
            <x v="18"/>
          </reference>
        </references>
      </pivotArea>
    </format>
    <format dxfId="658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1"/>
          </reference>
          <reference field="2" count="1">
            <x v="15"/>
          </reference>
        </references>
      </pivotArea>
    </format>
    <format dxfId="658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7"/>
          </reference>
          <reference field="2" count="1">
            <x v="18"/>
          </reference>
        </references>
      </pivotArea>
    </format>
    <format dxfId="658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8"/>
          </reference>
        </references>
      </pivotArea>
    </format>
    <format dxfId="658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0"/>
          </reference>
          <reference field="2" count="1">
            <x v="18"/>
          </reference>
        </references>
      </pivotArea>
    </format>
    <format dxfId="65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58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7"/>
          </reference>
          <reference field="2" count="1">
            <x v="19"/>
          </reference>
        </references>
      </pivotArea>
    </format>
    <format dxfId="658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"/>
          </reference>
          <reference field="2" count="1">
            <x v="19"/>
          </reference>
        </references>
      </pivotArea>
    </format>
    <format dxfId="658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2"/>
          </reference>
          <reference field="2" count="1">
            <x v="19"/>
          </reference>
        </references>
      </pivotArea>
    </format>
    <format dxfId="657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9"/>
          </reference>
          <reference field="2" count="1">
            <x v="19"/>
          </reference>
        </references>
      </pivotArea>
    </format>
    <format dxfId="657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8"/>
          </reference>
          <reference field="2" count="1">
            <x v="19"/>
          </reference>
        </references>
      </pivotArea>
    </format>
    <format dxfId="6577">
      <pivotArea collapsedLevelsAreSubtotals="1" fieldPosition="0">
        <references count="2">
          <reference field="4294967294" count="1" selected="0">
            <x v="2"/>
          </reference>
          <reference field="0" count="1">
            <x v="93"/>
          </reference>
        </references>
      </pivotArea>
    </format>
    <format dxfId="6576">
      <pivotArea collapsedLevelsAreSubtotals="1" fieldPosition="0">
        <references count="2">
          <reference field="4294967294" count="1" selected="0">
            <x v="2"/>
          </reference>
          <reference field="0" count="1">
            <x v="99"/>
          </reference>
        </references>
      </pivotArea>
    </format>
    <format dxfId="6575">
      <pivotArea collapsedLevelsAreSubtotals="1" fieldPosition="0">
        <references count="2">
          <reference field="4294967294" count="1" selected="0">
            <x v="2"/>
          </reference>
          <reference field="0" count="1">
            <x v="84"/>
          </reference>
        </references>
      </pivotArea>
    </format>
  </formats>
  <pivotTableStyleInfo name="PivotStyleDark9" showRowHeaders="1" showColHeaders="1" showRowStripes="0" showColStripes="0" showLastColumn="1"/>
  <filters count="2">
    <filter fld="2" type="count" evalOrder="-1" id="25" iMeasureFld="0">
      <autoFilter ref="A1">
        <filterColumn colId="0">
          <top10 val="5" filterVal="5"/>
        </filterColumn>
      </autoFilter>
    </filter>
    <filter fld="0" type="valueGreaterThan" evalOrder="-1" id="26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elle5" displayName="Tabelle5" ref="A11:A24" totalsRowShown="0">
  <autoFilter ref="A11:A24"/>
  <tableColumns count="1">
    <tableColumn id="1" name="Rang"/>
  </tableColumns>
  <tableStyleInfo name="PivotStyleDark3" showFirstColumn="0" showLastColumn="0" showRowStripes="1" showColumnStripes="0"/>
</table>
</file>

<file path=xl/tables/table10.xml><?xml version="1.0" encoding="utf-8"?>
<table xmlns="http://schemas.openxmlformats.org/spreadsheetml/2006/main" id="1" name="Tabelle1" displayName="Tabelle1" ref="A11:A69" totalsRowShown="0" headerRowDxfId="6508" dataDxfId="6507">
  <autoFilter ref="A11:A69"/>
  <tableColumns count="1">
    <tableColumn id="1" name="Rang" dataDxfId="6506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2" name="Tabelle113" displayName="Tabelle113" ref="A11:A69" totalsRowShown="0" headerRowDxfId="6442" dataDxfId="6441">
  <autoFilter ref="A11:A69"/>
  <tableColumns count="1">
    <tableColumn id="1" name="Rang" dataDxfId="6440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4" name="Tabelle4" displayName="Tabelle4" ref="A1:L616" totalsRowShown="0" headerRowDxfId="6439" dataDxfId="6438">
  <autoFilter ref="A1:L616">
    <filterColumn colId="2">
      <filters>
        <filter val="09/23 Chiemsee"/>
      </filters>
    </filterColumn>
  </autoFilter>
  <sortState ref="A184:L203">
    <sortCondition ref="D1:D613"/>
  </sortState>
  <tableColumns count="12">
    <tableColumn id="1" name="Name" dataDxfId="6437"/>
    <tableColumn id="2" name="Klasse" dataDxfId="6436"/>
    <tableColumn id="4" name="Rennen" dataDxfId="6435"/>
    <tableColumn id="5" name="Rang Gesamt" dataDxfId="6434"/>
    <tableColumn id="6" name="Punkte Gesamt" dataDxfId="6433"/>
    <tableColumn id="10" name="Rang Isup" dataDxfId="6432"/>
    <tableColumn id="7" name="Punkte Isup" dataDxfId="6431">
      <calculatedColumnFormula>VLOOKUP(F2,Punktewertung!$A$1:$B$51,2,FALSE)</calculatedColumnFormula>
    </tableColumn>
    <tableColumn id="8" name="Boardmarke" dataDxfId="6430"/>
    <tableColumn id="9" name="Paddelmarke" dataDxfId="6429"/>
    <tableColumn id="3" name="Spalte1" dataDxfId="6428"/>
    <tableColumn id="11" name="Spalte2" dataDxfId="6427"/>
    <tableColumn id="12" name="Spalte3" dataDxfId="642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5" name="Tabelle416" displayName="Tabelle416" ref="A1:H450" totalsRowShown="0" headerRowDxfId="6425" dataDxfId="6424">
  <autoFilter ref="A1:H450"/>
  <sortState ref="A2:K598">
    <sortCondition ref="A1:A598"/>
  </sortState>
  <tableColumns count="8">
    <tableColumn id="1" name="Name" dataDxfId="6423"/>
    <tableColumn id="6" name="Klasse" dataDxfId="6422">
      <calculatedColumnFormula>(Tabelle416[[#This Row],[Geschlecht]]&amp;""&amp;Tabelle416[[#This Row],[Klasse2]])</calculatedColumnFormula>
    </tableColumn>
    <tableColumn id="5" name="Geschlecht" dataDxfId="6421"/>
    <tableColumn id="2" name="Klasse2" dataDxfId="6420"/>
    <tableColumn id="4" name="Spalte2" dataDxfId="6419">
      <calculatedColumnFormula>2017-Tabelle416[[#This Row],[Spalte1]]</calculatedColumnFormula>
    </tableColumn>
    <tableColumn id="3" name="Spalte1" dataDxfId="6418"/>
    <tableColumn id="8" name="Boardmarke" dataDxfId="6417"/>
    <tableColumn id="9" name="Paddelmarke" dataDxfId="641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" name="Tabelle14" displayName="Tabelle14" ref="A11:A31" totalsRowShown="0" headerRowDxfId="6415" dataDxfId="6414">
  <autoFilter ref="A11:A31"/>
  <tableColumns count="1">
    <tableColumn id="1" name="Rang" dataDxfId="6413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id="6" name="Tabelle147" displayName="Tabelle147" ref="A10:A30" totalsRowShown="0" headerRowDxfId="6412" dataDxfId="6411">
  <autoFilter ref="A10:A30"/>
  <tableColumns count="1">
    <tableColumn id="1" name="Rang" dataDxfId="6410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id="7" name="Tabelle58" displayName="Tabelle58" ref="A11:A21" totalsRowShown="0">
  <autoFilter ref="A11:A21"/>
  <tableColumns count="1">
    <tableColumn id="1" name="Rang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9" name="Tabelle510" displayName="Tabelle510" ref="A11:A24" totalsRowShown="0">
  <autoFilter ref="A11:A24"/>
  <tableColumns count="1">
    <tableColumn id="1" name="Rang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id="14" name="Tabelle515" displayName="Tabelle515" ref="A11:A24" totalsRowShown="0">
  <autoFilter ref="A11:A24"/>
  <tableColumns count="1">
    <tableColumn id="1" name="Rang"/>
  </tableColumns>
  <tableStyleInfo name="PivotStyleDark10" showFirstColumn="0" showLastColumn="0" showRowStripes="1" showColumnStripes="0"/>
</table>
</file>

<file path=xl/tables/table4.xml><?xml version="1.0" encoding="utf-8"?>
<table xmlns="http://schemas.openxmlformats.org/spreadsheetml/2006/main" id="13" name="Tabelle114" displayName="Tabelle114" ref="A11:A69" totalsRowShown="0" headerRowDxfId="7186" dataDxfId="7185">
  <autoFilter ref="A11:A69"/>
  <tableColumns count="1">
    <tableColumn id="1" name="Rang" dataDxfId="7184"/>
  </tableColumns>
  <tableStyleInfo name="PivotStyleMedium10" showFirstColumn="0" showLastColumn="0" showRowStripes="1" showColumnStripes="0"/>
</table>
</file>

<file path=xl/tables/table5.xml><?xml version="1.0" encoding="utf-8"?>
<table xmlns="http://schemas.openxmlformats.org/spreadsheetml/2006/main" id="16" name="Tabelle11417" displayName="Tabelle11417" ref="A11:A69" totalsRowShown="0" headerRowDxfId="7125" dataDxfId="7124">
  <autoFilter ref="A11:A69"/>
  <tableColumns count="1">
    <tableColumn id="1" name="Rang" dataDxfId="7123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2" name="Tabelle2" displayName="Tabelle2" ref="A11:A71" totalsRowShown="0" headerRowDxfId="6983" dataDxfId="6982">
  <autoFilter ref="A11:A71"/>
  <tableColumns count="1">
    <tableColumn id="1" name="Rang" dataDxfId="698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elle212" displayName="Tabelle212" ref="A11:A71" totalsRowShown="0" headerRowDxfId="6829" dataDxfId="6828">
  <autoFilter ref="A11:A71"/>
  <tableColumns count="1">
    <tableColumn id="1" name="Rang" dataDxfId="682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le29" displayName="Tabelle29" ref="A11:A69" totalsRowShown="0" headerRowDxfId="6702" dataDxfId="6701">
  <autoFilter ref="A11:A69"/>
  <tableColumns count="1">
    <tableColumn id="1" name="Rang" dataDxfId="670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Tabelle2911" displayName="Tabelle2911" ref="A11:A69" totalsRowShown="0" headerRowDxfId="6574" dataDxfId="6573">
  <autoFilter ref="A11:A69"/>
  <tableColumns count="1">
    <tableColumn id="1" name="Rang" dataDxfId="657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Relationship Id="rId4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Relationship Id="rId4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2.xml"/><Relationship Id="rId4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3.xml"/><Relationship Id="rId4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4.xml"/><Relationship Id="rId4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Relationship Id="rId4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Relationship Id="rId4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7:E43"/>
  <sheetViews>
    <sheetView tabSelected="1" view="pageBreakPreview" zoomScaleNormal="100" zoomScaleSheetLayoutView="100" workbookViewId="0">
      <selection activeCell="G59" sqref="G59"/>
    </sheetView>
  </sheetViews>
  <sheetFormatPr baseColWidth="10" defaultRowHeight="15" x14ac:dyDescent="0.25"/>
  <cols>
    <col min="1" max="1" width="8" customWidth="1"/>
    <col min="2" max="2" width="19.85546875" customWidth="1"/>
    <col min="3" max="3" width="21.5703125" customWidth="1"/>
    <col min="4" max="4" width="7" customWidth="1"/>
    <col min="5" max="5" width="5.28515625" customWidth="1"/>
  </cols>
  <sheetData>
    <row r="7" spans="1:5" ht="21" x14ac:dyDescent="0.35">
      <c r="B7" s="6" t="s">
        <v>129</v>
      </c>
    </row>
    <row r="9" spans="1:5" x14ac:dyDescent="0.25">
      <c r="B9" s="1" t="s">
        <v>4</v>
      </c>
      <c r="C9" t="s">
        <v>44</v>
      </c>
    </row>
    <row r="11" spans="1:5" x14ac:dyDescent="0.25">
      <c r="A11" t="s">
        <v>0</v>
      </c>
      <c r="B11" s="1" t="s">
        <v>130</v>
      </c>
      <c r="C11" s="21" t="s">
        <v>71</v>
      </c>
      <c r="D11" s="21" t="s">
        <v>115</v>
      </c>
      <c r="E11" s="21" t="s">
        <v>114</v>
      </c>
    </row>
    <row r="12" spans="1:5" x14ac:dyDescent="0.25">
      <c r="A12">
        <v>1</v>
      </c>
      <c r="B12" s="2" t="s">
        <v>35</v>
      </c>
      <c r="C12" s="3">
        <v>800</v>
      </c>
      <c r="D12" s="3">
        <v>5</v>
      </c>
      <c r="E12" s="18">
        <v>5</v>
      </c>
    </row>
    <row r="13" spans="1:5" x14ac:dyDescent="0.25">
      <c r="A13">
        <v>2</v>
      </c>
      <c r="B13" s="2" t="s">
        <v>36</v>
      </c>
      <c r="C13" s="3">
        <v>740</v>
      </c>
      <c r="D13" s="3">
        <v>5</v>
      </c>
      <c r="E13" s="18">
        <v>8</v>
      </c>
    </row>
    <row r="14" spans="1:5" x14ac:dyDescent="0.25">
      <c r="A14">
        <v>3</v>
      </c>
      <c r="B14" s="2" t="s">
        <v>38</v>
      </c>
      <c r="C14" s="3">
        <v>690</v>
      </c>
      <c r="D14" s="3">
        <v>5</v>
      </c>
      <c r="E14" s="18">
        <v>11</v>
      </c>
    </row>
    <row r="15" spans="1:5" x14ac:dyDescent="0.25">
      <c r="A15">
        <v>4</v>
      </c>
      <c r="B15" s="2" t="s">
        <v>91</v>
      </c>
      <c r="C15" s="3">
        <v>620</v>
      </c>
      <c r="D15" s="3">
        <v>5</v>
      </c>
      <c r="E15" s="18">
        <v>14</v>
      </c>
    </row>
    <row r="16" spans="1:5" x14ac:dyDescent="0.25">
      <c r="A16">
        <v>5</v>
      </c>
      <c r="B16" s="2" t="s">
        <v>126</v>
      </c>
      <c r="C16" s="3">
        <v>600</v>
      </c>
      <c r="D16" s="3">
        <v>5</v>
      </c>
      <c r="E16" s="18">
        <v>17</v>
      </c>
    </row>
    <row r="17" spans="1:5" x14ac:dyDescent="0.25">
      <c r="A17">
        <v>6</v>
      </c>
      <c r="B17" s="2" t="s">
        <v>92</v>
      </c>
      <c r="C17" s="3">
        <v>590</v>
      </c>
      <c r="D17" s="3">
        <v>5</v>
      </c>
      <c r="E17" s="18">
        <v>18</v>
      </c>
    </row>
    <row r="18" spans="1:5" x14ac:dyDescent="0.25">
      <c r="A18">
        <v>7</v>
      </c>
      <c r="B18" s="2" t="s">
        <v>39</v>
      </c>
      <c r="C18" s="3">
        <v>390</v>
      </c>
      <c r="D18" s="3">
        <v>4</v>
      </c>
      <c r="E18" s="18">
        <v>21</v>
      </c>
    </row>
    <row r="19" spans="1:5" x14ac:dyDescent="0.25">
      <c r="A19">
        <v>8</v>
      </c>
      <c r="B19" s="2" t="s">
        <v>144</v>
      </c>
      <c r="C19" s="3">
        <v>230</v>
      </c>
      <c r="D19" s="3">
        <v>2</v>
      </c>
      <c r="E19" s="3">
        <v>7</v>
      </c>
    </row>
    <row r="20" spans="1:5" x14ac:dyDescent="0.25">
      <c r="A20">
        <v>9</v>
      </c>
      <c r="B20" s="2" t="s">
        <v>153</v>
      </c>
      <c r="C20" s="3">
        <v>110</v>
      </c>
      <c r="D20" s="3">
        <v>1</v>
      </c>
      <c r="E20" s="3">
        <v>4</v>
      </c>
    </row>
    <row r="21" spans="1:5" x14ac:dyDescent="0.25">
      <c r="A21">
        <v>10</v>
      </c>
      <c r="B21" s="2" t="s">
        <v>141</v>
      </c>
      <c r="C21" s="3">
        <v>85</v>
      </c>
      <c r="D21" s="3">
        <v>1</v>
      </c>
      <c r="E21" s="18">
        <v>7</v>
      </c>
    </row>
    <row r="22" spans="1:5" x14ac:dyDescent="0.25">
      <c r="A22">
        <v>11</v>
      </c>
    </row>
    <row r="23" spans="1:5" x14ac:dyDescent="0.25">
      <c r="A23">
        <v>12</v>
      </c>
    </row>
    <row r="24" spans="1:5" x14ac:dyDescent="0.25">
      <c r="A24">
        <v>13</v>
      </c>
    </row>
    <row r="25" spans="1:5" x14ac:dyDescent="0.25">
      <c r="A25">
        <v>11</v>
      </c>
    </row>
    <row r="26" spans="1:5" x14ac:dyDescent="0.25">
      <c r="A26">
        <v>12</v>
      </c>
    </row>
    <row r="27" spans="1:5" x14ac:dyDescent="0.25">
      <c r="A27">
        <v>13</v>
      </c>
    </row>
    <row r="28" spans="1:5" x14ac:dyDescent="0.25">
      <c r="A28">
        <v>14</v>
      </c>
    </row>
    <row r="29" spans="1:5" x14ac:dyDescent="0.25">
      <c r="A29">
        <v>15</v>
      </c>
    </row>
    <row r="30" spans="1:5" x14ac:dyDescent="0.25">
      <c r="A30">
        <v>16</v>
      </c>
    </row>
    <row r="31" spans="1:5" x14ac:dyDescent="0.25">
      <c r="A31">
        <v>17</v>
      </c>
    </row>
    <row r="32" spans="1:5" x14ac:dyDescent="0.25">
      <c r="A32">
        <v>18</v>
      </c>
    </row>
    <row r="33" spans="1:1" x14ac:dyDescent="0.25">
      <c r="A33">
        <v>19</v>
      </c>
    </row>
    <row r="34" spans="1:1" x14ac:dyDescent="0.25">
      <c r="A34">
        <v>20</v>
      </c>
    </row>
    <row r="35" spans="1:1" x14ac:dyDescent="0.25">
      <c r="A35">
        <v>21</v>
      </c>
    </row>
    <row r="36" spans="1:1" x14ac:dyDescent="0.25">
      <c r="A36">
        <v>22</v>
      </c>
    </row>
    <row r="37" spans="1:1" x14ac:dyDescent="0.25">
      <c r="A37">
        <v>23</v>
      </c>
    </row>
    <row r="38" spans="1:1" x14ac:dyDescent="0.25">
      <c r="A38">
        <v>24</v>
      </c>
    </row>
    <row r="39" spans="1:1" x14ac:dyDescent="0.25">
      <c r="A39">
        <v>25</v>
      </c>
    </row>
    <row r="40" spans="1:1" x14ac:dyDescent="0.25">
      <c r="A40">
        <v>26</v>
      </c>
    </row>
    <row r="41" spans="1:1" x14ac:dyDescent="0.25">
      <c r="A41">
        <v>27</v>
      </c>
    </row>
    <row r="42" spans="1:1" x14ac:dyDescent="0.25">
      <c r="A42">
        <v>28</v>
      </c>
    </row>
    <row r="43" spans="1:1" x14ac:dyDescent="0.25">
      <c r="A43">
        <v>29</v>
      </c>
    </row>
  </sheetData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Footer>&amp;L&amp;D&amp;CSeite &amp;P von &amp;N</oddFooter>
  </headerFooter>
  <rowBreaks count="1" manualBreakCount="1">
    <brk id="47" max="16383" man="1"/>
  </rowBreaks>
  <drawing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7:J99"/>
  <sheetViews>
    <sheetView tabSelected="1" view="pageBreakPreview" zoomScaleNormal="100" zoomScaleSheetLayoutView="100" workbookViewId="0">
      <selection activeCell="G59" sqref="G59"/>
    </sheetView>
  </sheetViews>
  <sheetFormatPr baseColWidth="10" defaultRowHeight="15" x14ac:dyDescent="0.25"/>
  <cols>
    <col min="1" max="1" width="8.140625" customWidth="1"/>
    <col min="2" max="2" width="34.140625" customWidth="1"/>
    <col min="3" max="3" width="21.5703125" customWidth="1"/>
    <col min="4" max="4" width="11.140625" customWidth="1"/>
    <col min="5" max="5" width="9.42578125" customWidth="1"/>
  </cols>
  <sheetData>
    <row r="7" spans="1:5" ht="21" x14ac:dyDescent="0.25">
      <c r="B7" s="6" t="s">
        <v>131</v>
      </c>
    </row>
    <row r="9" spans="1:5" x14ac:dyDescent="0.2">
      <c r="B9" s="1" t="s">
        <v>4</v>
      </c>
      <c r="C9" t="s">
        <v>44</v>
      </c>
    </row>
    <row r="11" spans="1:5" x14ac:dyDescent="0.2">
      <c r="A11" s="5" t="s">
        <v>0</v>
      </c>
      <c r="B11" s="1" t="s">
        <v>132</v>
      </c>
      <c r="C11" s="21" t="s">
        <v>69</v>
      </c>
      <c r="D11" s="21" t="s">
        <v>116</v>
      </c>
      <c r="E11" s="21" t="s">
        <v>113</v>
      </c>
    </row>
    <row r="12" spans="1:5" x14ac:dyDescent="0.25">
      <c r="A12" s="5">
        <v>1</v>
      </c>
      <c r="B12" s="2" t="s">
        <v>33</v>
      </c>
      <c r="C12" s="3">
        <v>800</v>
      </c>
      <c r="D12" s="3">
        <v>5</v>
      </c>
      <c r="E12" s="19">
        <v>5</v>
      </c>
    </row>
    <row r="13" spans="1:5" x14ac:dyDescent="0.25">
      <c r="A13" s="5">
        <v>2</v>
      </c>
      <c r="B13" s="2" t="s">
        <v>10</v>
      </c>
      <c r="C13" s="3">
        <v>640</v>
      </c>
      <c r="D13" s="3">
        <v>5</v>
      </c>
      <c r="E13" s="19">
        <v>14</v>
      </c>
    </row>
    <row r="14" spans="1:5" x14ac:dyDescent="0.25">
      <c r="A14" s="5">
        <v>3</v>
      </c>
      <c r="B14" s="2" t="s">
        <v>16</v>
      </c>
      <c r="C14" s="3">
        <v>525</v>
      </c>
      <c r="D14" s="3">
        <v>5</v>
      </c>
      <c r="E14" s="19">
        <v>25</v>
      </c>
    </row>
    <row r="15" spans="1:5" x14ac:dyDescent="0.25">
      <c r="A15" s="5">
        <v>4</v>
      </c>
      <c r="B15" s="2" t="s">
        <v>63</v>
      </c>
      <c r="C15" s="3">
        <v>450</v>
      </c>
      <c r="D15" s="3">
        <v>4</v>
      </c>
      <c r="E15" s="19">
        <v>16</v>
      </c>
    </row>
    <row r="16" spans="1:5" x14ac:dyDescent="0.25">
      <c r="A16" s="5">
        <v>5</v>
      </c>
      <c r="B16" s="2" t="s">
        <v>13</v>
      </c>
      <c r="C16" s="3">
        <v>340</v>
      </c>
      <c r="D16" s="3">
        <v>3</v>
      </c>
      <c r="E16" s="19">
        <v>11</v>
      </c>
    </row>
    <row r="17" spans="1:5" x14ac:dyDescent="0.25">
      <c r="A17" s="5">
        <v>6</v>
      </c>
      <c r="B17" s="2" t="s">
        <v>97</v>
      </c>
      <c r="C17" s="3">
        <v>296</v>
      </c>
      <c r="D17" s="3">
        <v>3</v>
      </c>
      <c r="E17" s="19">
        <v>19</v>
      </c>
    </row>
    <row r="18" spans="1:5" x14ac:dyDescent="0.25">
      <c r="A18" s="5">
        <v>7</v>
      </c>
      <c r="B18" s="2" t="s">
        <v>146</v>
      </c>
      <c r="C18" s="3">
        <v>280</v>
      </c>
      <c r="D18" s="3">
        <v>2</v>
      </c>
      <c r="E18" s="19">
        <v>4</v>
      </c>
    </row>
    <row r="19" spans="1:5" x14ac:dyDescent="0.25">
      <c r="A19" s="5">
        <v>7</v>
      </c>
      <c r="B19" s="2" t="s">
        <v>81</v>
      </c>
      <c r="C19" s="3">
        <v>280</v>
      </c>
      <c r="D19" s="3">
        <v>2</v>
      </c>
      <c r="E19" s="19">
        <v>4</v>
      </c>
    </row>
    <row r="20" spans="1:5" x14ac:dyDescent="0.25">
      <c r="A20" s="5">
        <v>9</v>
      </c>
      <c r="B20" s="2" t="s">
        <v>12</v>
      </c>
      <c r="C20" s="3">
        <v>270</v>
      </c>
      <c r="D20" s="3">
        <v>2</v>
      </c>
      <c r="E20" s="19">
        <v>5</v>
      </c>
    </row>
    <row r="21" spans="1:5" x14ac:dyDescent="0.25">
      <c r="A21" s="5">
        <v>10</v>
      </c>
      <c r="B21" s="2" t="s">
        <v>105</v>
      </c>
      <c r="C21" s="3">
        <v>220</v>
      </c>
      <c r="D21" s="3">
        <v>2</v>
      </c>
      <c r="E21" s="19">
        <v>8</v>
      </c>
    </row>
    <row r="22" spans="1:5" x14ac:dyDescent="0.25">
      <c r="A22" s="5">
        <v>11</v>
      </c>
      <c r="B22" s="2" t="s">
        <v>27</v>
      </c>
      <c r="C22" s="3">
        <v>210</v>
      </c>
      <c r="D22" s="3">
        <v>2</v>
      </c>
      <c r="E22" s="19">
        <v>9</v>
      </c>
    </row>
    <row r="23" spans="1:5" x14ac:dyDescent="0.25">
      <c r="A23" s="5">
        <v>12</v>
      </c>
      <c r="B23" s="2" t="s">
        <v>98</v>
      </c>
      <c r="C23" s="3">
        <v>185</v>
      </c>
      <c r="D23" s="3">
        <v>2</v>
      </c>
      <c r="E23" s="19">
        <v>13</v>
      </c>
    </row>
    <row r="24" spans="1:5" x14ac:dyDescent="0.25">
      <c r="A24" s="5">
        <v>13</v>
      </c>
      <c r="B24" s="2" t="s">
        <v>7</v>
      </c>
      <c r="C24" s="3">
        <v>160</v>
      </c>
      <c r="D24" s="3">
        <v>2</v>
      </c>
      <c r="E24" s="19">
        <v>1</v>
      </c>
    </row>
    <row r="25" spans="1:5" x14ac:dyDescent="0.25">
      <c r="A25" s="5">
        <v>13</v>
      </c>
      <c r="B25" s="2" t="s">
        <v>15</v>
      </c>
      <c r="C25" s="3">
        <v>160</v>
      </c>
      <c r="D25" s="3">
        <v>1</v>
      </c>
      <c r="E25" s="3">
        <v>1</v>
      </c>
    </row>
    <row r="26" spans="1:5" x14ac:dyDescent="0.25">
      <c r="A26" s="5">
        <v>15</v>
      </c>
      <c r="B26" s="2" t="s">
        <v>136</v>
      </c>
      <c r="C26" s="3">
        <v>140</v>
      </c>
      <c r="D26" s="3">
        <v>2</v>
      </c>
      <c r="E26" s="19">
        <v>2</v>
      </c>
    </row>
    <row r="27" spans="1:5" x14ac:dyDescent="0.25">
      <c r="A27" s="5">
        <v>16</v>
      </c>
      <c r="B27" s="2" t="s">
        <v>23</v>
      </c>
      <c r="C27" s="3">
        <v>120</v>
      </c>
      <c r="D27" s="3">
        <v>3</v>
      </c>
      <c r="E27" s="19">
        <v>3</v>
      </c>
    </row>
    <row r="28" spans="1:5" x14ac:dyDescent="0.25">
      <c r="A28" s="5">
        <v>17</v>
      </c>
      <c r="B28" s="2" t="s">
        <v>104</v>
      </c>
      <c r="C28" s="3">
        <v>100</v>
      </c>
      <c r="D28" s="3">
        <v>1</v>
      </c>
      <c r="E28" s="19">
        <v>5</v>
      </c>
    </row>
    <row r="29" spans="1:5" x14ac:dyDescent="0.25">
      <c r="A29" s="5">
        <v>18</v>
      </c>
      <c r="B29" s="2" t="s">
        <v>142</v>
      </c>
      <c r="C29" s="3">
        <v>90</v>
      </c>
      <c r="D29" s="3">
        <v>1</v>
      </c>
      <c r="E29" s="19">
        <v>6</v>
      </c>
    </row>
    <row r="30" spans="1:5" x14ac:dyDescent="0.25">
      <c r="A30" s="5">
        <v>19</v>
      </c>
      <c r="B30" s="2" t="s">
        <v>151</v>
      </c>
      <c r="C30" s="3">
        <v>85</v>
      </c>
      <c r="D30" s="3">
        <v>1</v>
      </c>
      <c r="E30" s="19">
        <v>7</v>
      </c>
    </row>
    <row r="31" spans="1:5" x14ac:dyDescent="0.25">
      <c r="A31" s="5">
        <v>20</v>
      </c>
      <c r="B31" s="2" t="s">
        <v>148</v>
      </c>
      <c r="C31" s="3">
        <v>58</v>
      </c>
      <c r="D31" s="3">
        <v>2</v>
      </c>
      <c r="E31" s="19">
        <v>13</v>
      </c>
    </row>
    <row r="32" spans="1:5" x14ac:dyDescent="0.25">
      <c r="A32" s="5">
        <v>21</v>
      </c>
      <c r="B32" s="2" t="s">
        <v>158</v>
      </c>
      <c r="C32" s="3">
        <v>58</v>
      </c>
      <c r="D32" s="3">
        <v>1</v>
      </c>
      <c r="E32" s="19">
        <v>13</v>
      </c>
    </row>
    <row r="33" spans="1:10" x14ac:dyDescent="0.25">
      <c r="A33" s="5">
        <v>22</v>
      </c>
      <c r="B33" s="2" t="s">
        <v>32</v>
      </c>
      <c r="C33" s="3">
        <v>58</v>
      </c>
      <c r="D33" s="3">
        <v>1</v>
      </c>
      <c r="E33" s="19">
        <v>13</v>
      </c>
    </row>
    <row r="34" spans="1:10" x14ac:dyDescent="0.25">
      <c r="A34" s="5">
        <v>23</v>
      </c>
      <c r="B34" s="2" t="s">
        <v>103</v>
      </c>
      <c r="C34" s="3">
        <v>47</v>
      </c>
      <c r="D34" s="3">
        <v>1</v>
      </c>
      <c r="E34" s="19">
        <v>16</v>
      </c>
    </row>
    <row r="35" spans="1:10" x14ac:dyDescent="0.25">
      <c r="A35" s="5">
        <v>24</v>
      </c>
    </row>
    <row r="36" spans="1:10" x14ac:dyDescent="0.25">
      <c r="A36" s="5">
        <v>25</v>
      </c>
    </row>
    <row r="37" spans="1:10" x14ac:dyDescent="0.25">
      <c r="A37" s="5">
        <v>26</v>
      </c>
      <c r="J37" s="22"/>
    </row>
    <row r="38" spans="1:10" x14ac:dyDescent="0.25">
      <c r="A38" s="5">
        <v>27</v>
      </c>
    </row>
    <row r="39" spans="1:10" x14ac:dyDescent="0.25">
      <c r="A39" s="5">
        <v>28</v>
      </c>
    </row>
    <row r="40" spans="1:10" x14ac:dyDescent="0.25">
      <c r="A40" s="5">
        <v>29</v>
      </c>
    </row>
    <row r="41" spans="1:10" x14ac:dyDescent="0.25">
      <c r="A41" s="5">
        <v>30</v>
      </c>
    </row>
    <row r="42" spans="1:10" x14ac:dyDescent="0.25">
      <c r="A42" s="5">
        <v>31</v>
      </c>
    </row>
    <row r="43" spans="1:10" x14ac:dyDescent="0.25">
      <c r="A43" s="5">
        <v>32</v>
      </c>
    </row>
    <row r="44" spans="1:10" x14ac:dyDescent="0.25">
      <c r="A44" s="5">
        <v>33</v>
      </c>
    </row>
    <row r="45" spans="1:10" x14ac:dyDescent="0.25">
      <c r="A45" s="5">
        <v>34</v>
      </c>
    </row>
    <row r="46" spans="1:10" x14ac:dyDescent="0.25">
      <c r="A46" s="5">
        <v>35</v>
      </c>
    </row>
    <row r="47" spans="1:10" x14ac:dyDescent="0.25">
      <c r="A47" s="5">
        <v>36</v>
      </c>
    </row>
    <row r="48" spans="1:10" x14ac:dyDescent="0.25">
      <c r="A48" s="5">
        <v>37</v>
      </c>
    </row>
    <row r="49" spans="1:1" x14ac:dyDescent="0.25">
      <c r="A49" s="5">
        <v>38</v>
      </c>
    </row>
    <row r="50" spans="1:1" x14ac:dyDescent="0.25">
      <c r="A50" s="5">
        <v>39</v>
      </c>
    </row>
    <row r="51" spans="1:1" x14ac:dyDescent="0.25">
      <c r="A51" s="5">
        <v>40</v>
      </c>
    </row>
    <row r="52" spans="1:1" x14ac:dyDescent="0.25">
      <c r="A52" s="5">
        <v>41</v>
      </c>
    </row>
    <row r="53" spans="1:1" x14ac:dyDescent="0.25">
      <c r="A53" s="5">
        <v>42</v>
      </c>
    </row>
    <row r="54" spans="1:1" x14ac:dyDescent="0.25">
      <c r="A54" s="5">
        <v>43</v>
      </c>
    </row>
    <row r="55" spans="1:1" x14ac:dyDescent="0.25">
      <c r="A55" s="5">
        <v>44</v>
      </c>
    </row>
    <row r="56" spans="1:1" x14ac:dyDescent="0.25">
      <c r="A56" s="5">
        <v>45</v>
      </c>
    </row>
    <row r="57" spans="1:1" x14ac:dyDescent="0.25">
      <c r="A57" s="5">
        <v>46</v>
      </c>
    </row>
    <row r="58" spans="1:1" x14ac:dyDescent="0.25">
      <c r="A58" s="5">
        <v>47</v>
      </c>
    </row>
    <row r="59" spans="1:1" x14ac:dyDescent="0.25">
      <c r="A59" s="5">
        <v>48</v>
      </c>
    </row>
    <row r="60" spans="1:1" x14ac:dyDescent="0.25">
      <c r="A60" s="5">
        <v>49</v>
      </c>
    </row>
    <row r="61" spans="1:1" x14ac:dyDescent="0.25">
      <c r="A61" s="5">
        <v>50</v>
      </c>
    </row>
    <row r="62" spans="1:1" x14ac:dyDescent="0.25">
      <c r="A62" s="5">
        <v>51</v>
      </c>
    </row>
    <row r="63" spans="1:1" x14ac:dyDescent="0.25">
      <c r="A63" s="5">
        <v>52</v>
      </c>
    </row>
    <row r="64" spans="1:1" x14ac:dyDescent="0.25">
      <c r="A64" s="5">
        <v>53</v>
      </c>
    </row>
    <row r="65" spans="1:1" x14ac:dyDescent="0.25">
      <c r="A65" s="5">
        <v>54</v>
      </c>
    </row>
    <row r="66" spans="1:1" x14ac:dyDescent="0.25">
      <c r="A66" s="5">
        <v>55</v>
      </c>
    </row>
    <row r="67" spans="1:1" x14ac:dyDescent="0.25">
      <c r="A67" s="5">
        <v>56</v>
      </c>
    </row>
    <row r="68" spans="1:1" x14ac:dyDescent="0.25">
      <c r="A68" s="5">
        <v>57</v>
      </c>
    </row>
    <row r="69" spans="1:1" x14ac:dyDescent="0.25">
      <c r="A69" s="5">
        <v>58</v>
      </c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</sheetData>
  <pageMargins left="0.70866141732283472" right="0.70866141732283472" top="0.78740157480314965" bottom="0.78740157480314965" header="0.31496062992125984" footer="0.31496062992125984"/>
  <pageSetup paperSize="9" scale="99" fitToWidth="0" fitToHeight="0" orientation="portrait" r:id="rId2"/>
  <headerFooter>
    <oddFooter>&amp;L&amp;D&amp;CSeite &amp;P von &amp;N</oddFooter>
  </headerFooter>
  <rowBreaks count="1" manualBreakCount="1">
    <brk id="48" max="16383" man="1"/>
  </rowBreaks>
  <drawing r:id="rId3"/>
  <tableParts count="1"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7:J120"/>
  <sheetViews>
    <sheetView tabSelected="1" view="pageBreakPreview" topLeftCell="A59" zoomScaleNormal="100" zoomScaleSheetLayoutView="100" workbookViewId="0">
      <selection activeCell="G59" sqref="G59"/>
    </sheetView>
  </sheetViews>
  <sheetFormatPr baseColWidth="10" defaultRowHeight="15" x14ac:dyDescent="0.25"/>
  <cols>
    <col min="1" max="1" width="8.140625" customWidth="1"/>
    <col min="2" max="2" width="34.140625" customWidth="1"/>
    <col min="3" max="3" width="21.5703125" customWidth="1"/>
    <col min="4" max="4" width="11.140625" customWidth="1"/>
    <col min="5" max="5" width="9.42578125" customWidth="1"/>
  </cols>
  <sheetData>
    <row r="7" spans="1:5" ht="21" x14ac:dyDescent="0.25">
      <c r="B7" s="6" t="s">
        <v>131</v>
      </c>
    </row>
    <row r="9" spans="1:5" x14ac:dyDescent="0.2">
      <c r="B9" s="1" t="s">
        <v>4</v>
      </c>
      <c r="C9" t="s">
        <v>44</v>
      </c>
    </row>
    <row r="11" spans="1:5" x14ac:dyDescent="0.2">
      <c r="A11" s="5" t="s">
        <v>0</v>
      </c>
      <c r="B11" s="1" t="s">
        <v>132</v>
      </c>
      <c r="C11" s="21" t="s">
        <v>69</v>
      </c>
      <c r="D11" s="21" t="s">
        <v>116</v>
      </c>
      <c r="E11" s="21" t="s">
        <v>113</v>
      </c>
    </row>
    <row r="12" spans="1:5" x14ac:dyDescent="0.25">
      <c r="A12" s="5">
        <v>1</v>
      </c>
      <c r="B12" s="2" t="s">
        <v>33</v>
      </c>
      <c r="C12" s="3">
        <v>800</v>
      </c>
      <c r="D12" s="3">
        <v>5</v>
      </c>
      <c r="E12" s="19">
        <v>5</v>
      </c>
    </row>
    <row r="13" spans="1:5" x14ac:dyDescent="0.25">
      <c r="A13" s="5">
        <v>2</v>
      </c>
      <c r="B13" s="24" t="s">
        <v>189</v>
      </c>
      <c r="C13" s="3">
        <v>160</v>
      </c>
      <c r="D13" s="3">
        <v>1</v>
      </c>
      <c r="E13" s="3">
        <v>1</v>
      </c>
    </row>
    <row r="14" spans="1:5" x14ac:dyDescent="0.25">
      <c r="A14" s="5">
        <v>3</v>
      </c>
      <c r="B14" s="24" t="s">
        <v>185</v>
      </c>
      <c r="C14" s="3">
        <v>160</v>
      </c>
      <c r="D14" s="3">
        <v>1</v>
      </c>
      <c r="E14" s="3">
        <v>1</v>
      </c>
    </row>
    <row r="15" spans="1:5" x14ac:dyDescent="0.25">
      <c r="A15" s="5">
        <v>4</v>
      </c>
      <c r="B15" s="24" t="s">
        <v>178</v>
      </c>
      <c r="C15" s="3">
        <v>160</v>
      </c>
      <c r="D15" s="3">
        <v>1</v>
      </c>
      <c r="E15" s="3">
        <v>1</v>
      </c>
    </row>
    <row r="16" spans="1:5" x14ac:dyDescent="0.25">
      <c r="A16" s="5">
        <v>5</v>
      </c>
      <c r="B16" s="24" t="s">
        <v>181</v>
      </c>
      <c r="C16" s="3">
        <v>160</v>
      </c>
      <c r="D16" s="3">
        <v>1</v>
      </c>
      <c r="E16" s="3">
        <v>1</v>
      </c>
    </row>
    <row r="17" spans="1:5" x14ac:dyDescent="0.25">
      <c r="A17" s="5">
        <v>6</v>
      </c>
      <c r="B17" s="24" t="s">
        <v>180</v>
      </c>
      <c r="C17" s="3">
        <v>160</v>
      </c>
      <c r="D17" s="3">
        <v>1</v>
      </c>
      <c r="E17" s="3">
        <v>1</v>
      </c>
    </row>
    <row r="18" spans="1:5" x14ac:dyDescent="0.25">
      <c r="A18" s="5">
        <v>7</v>
      </c>
      <c r="B18" s="2" t="s">
        <v>10</v>
      </c>
      <c r="C18" s="3">
        <v>640</v>
      </c>
      <c r="D18" s="3">
        <v>5</v>
      </c>
      <c r="E18" s="19">
        <v>14</v>
      </c>
    </row>
    <row r="19" spans="1:5" x14ac:dyDescent="0.25">
      <c r="A19" s="5">
        <v>8</v>
      </c>
      <c r="B19" s="24" t="s">
        <v>189</v>
      </c>
      <c r="C19" s="3">
        <v>140</v>
      </c>
      <c r="D19" s="3">
        <v>1</v>
      </c>
      <c r="E19" s="3">
        <v>2</v>
      </c>
    </row>
    <row r="20" spans="1:5" x14ac:dyDescent="0.25">
      <c r="A20" s="5">
        <v>9</v>
      </c>
      <c r="B20" s="24" t="s">
        <v>179</v>
      </c>
      <c r="C20" s="3">
        <v>160</v>
      </c>
      <c r="D20" s="3">
        <v>1</v>
      </c>
      <c r="E20" s="3">
        <v>1</v>
      </c>
    </row>
    <row r="21" spans="1:5" x14ac:dyDescent="0.25">
      <c r="A21" s="5">
        <v>10</v>
      </c>
      <c r="B21" s="24" t="s">
        <v>181</v>
      </c>
      <c r="C21" s="3">
        <v>120</v>
      </c>
      <c r="D21" s="3">
        <v>1</v>
      </c>
      <c r="E21" s="3">
        <v>3</v>
      </c>
    </row>
    <row r="22" spans="1:5" x14ac:dyDescent="0.25">
      <c r="A22" s="5">
        <v>11</v>
      </c>
      <c r="B22" s="24" t="s">
        <v>180</v>
      </c>
      <c r="C22" s="3">
        <v>120</v>
      </c>
      <c r="D22" s="3">
        <v>1</v>
      </c>
      <c r="E22" s="3">
        <v>3</v>
      </c>
    </row>
    <row r="23" spans="1:5" x14ac:dyDescent="0.25">
      <c r="A23" s="5">
        <v>12</v>
      </c>
      <c r="B23" s="24" t="s">
        <v>183</v>
      </c>
      <c r="C23" s="3">
        <v>100</v>
      </c>
      <c r="D23" s="3">
        <v>1</v>
      </c>
      <c r="E23" s="3">
        <v>5</v>
      </c>
    </row>
    <row r="24" spans="1:5" x14ac:dyDescent="0.25">
      <c r="A24" s="5">
        <v>13</v>
      </c>
      <c r="B24" s="2" t="s">
        <v>16</v>
      </c>
      <c r="C24" s="3">
        <v>525</v>
      </c>
      <c r="D24" s="3">
        <v>5</v>
      </c>
      <c r="E24" s="19">
        <v>25</v>
      </c>
    </row>
    <row r="25" spans="1:5" x14ac:dyDescent="0.25">
      <c r="A25" s="5">
        <v>14</v>
      </c>
      <c r="B25" s="24" t="s">
        <v>179</v>
      </c>
      <c r="C25" s="3">
        <v>140</v>
      </c>
      <c r="D25" s="3">
        <v>1</v>
      </c>
      <c r="E25" s="3">
        <v>2</v>
      </c>
    </row>
    <row r="26" spans="1:5" x14ac:dyDescent="0.25">
      <c r="A26" s="5">
        <v>15</v>
      </c>
      <c r="B26" s="24" t="s">
        <v>185</v>
      </c>
      <c r="C26" s="3">
        <v>110</v>
      </c>
      <c r="D26" s="3">
        <v>1</v>
      </c>
      <c r="E26" s="3">
        <v>4</v>
      </c>
    </row>
    <row r="27" spans="1:5" x14ac:dyDescent="0.25">
      <c r="A27" s="5">
        <v>16</v>
      </c>
      <c r="B27" s="24" t="s">
        <v>182</v>
      </c>
      <c r="C27" s="3">
        <v>80</v>
      </c>
      <c r="D27" s="3">
        <v>1</v>
      </c>
      <c r="E27" s="3">
        <v>8</v>
      </c>
    </row>
    <row r="28" spans="1:5" x14ac:dyDescent="0.25">
      <c r="A28" s="5">
        <v>17</v>
      </c>
      <c r="B28" s="24" t="s">
        <v>183</v>
      </c>
      <c r="C28" s="3">
        <v>85</v>
      </c>
      <c r="D28" s="3">
        <v>1</v>
      </c>
      <c r="E28" s="3">
        <v>7</v>
      </c>
    </row>
    <row r="29" spans="1:5" x14ac:dyDescent="0.25">
      <c r="A29" s="5">
        <v>18</v>
      </c>
      <c r="B29" s="24" t="s">
        <v>188</v>
      </c>
      <c r="C29" s="3">
        <v>110</v>
      </c>
      <c r="D29" s="3">
        <v>1</v>
      </c>
      <c r="E29" s="3">
        <v>4</v>
      </c>
    </row>
    <row r="30" spans="1:5" x14ac:dyDescent="0.25">
      <c r="A30" s="5">
        <v>19</v>
      </c>
      <c r="B30" s="2" t="s">
        <v>63</v>
      </c>
      <c r="C30" s="3">
        <v>450</v>
      </c>
      <c r="D30" s="3">
        <v>4</v>
      </c>
      <c r="E30" s="19">
        <v>16</v>
      </c>
    </row>
    <row r="31" spans="1:5" x14ac:dyDescent="0.25">
      <c r="A31" s="5">
        <v>20</v>
      </c>
      <c r="B31" s="24" t="s">
        <v>189</v>
      </c>
      <c r="C31" s="3">
        <v>100</v>
      </c>
      <c r="D31" s="3">
        <v>1</v>
      </c>
      <c r="E31" s="3">
        <v>5</v>
      </c>
    </row>
    <row r="32" spans="1:5" x14ac:dyDescent="0.25">
      <c r="A32" s="5">
        <v>21</v>
      </c>
      <c r="B32" s="24" t="s">
        <v>185</v>
      </c>
      <c r="C32" s="3">
        <v>140</v>
      </c>
      <c r="D32" s="3">
        <v>1</v>
      </c>
      <c r="E32" s="3">
        <v>2</v>
      </c>
    </row>
    <row r="33" spans="1:10" x14ac:dyDescent="0.25">
      <c r="A33" s="5">
        <v>22</v>
      </c>
      <c r="B33" s="24" t="s">
        <v>178</v>
      </c>
      <c r="C33" s="3">
        <v>120</v>
      </c>
      <c r="D33" s="3">
        <v>1</v>
      </c>
      <c r="E33" s="3">
        <v>3</v>
      </c>
    </row>
    <row r="34" spans="1:10" x14ac:dyDescent="0.25">
      <c r="A34" s="5">
        <v>23</v>
      </c>
      <c r="B34" s="24" t="s">
        <v>181</v>
      </c>
      <c r="C34" s="3">
        <v>90</v>
      </c>
      <c r="D34" s="3">
        <v>1</v>
      </c>
      <c r="E34" s="3">
        <v>6</v>
      </c>
    </row>
    <row r="35" spans="1:10" x14ac:dyDescent="0.25">
      <c r="A35" s="5">
        <v>24</v>
      </c>
      <c r="B35" s="24" t="s">
        <v>184</v>
      </c>
      <c r="C35" s="3"/>
      <c r="D35" s="3"/>
      <c r="E35" s="3"/>
    </row>
    <row r="36" spans="1:10" x14ac:dyDescent="0.25">
      <c r="A36" s="5">
        <v>25</v>
      </c>
      <c r="B36" s="2" t="s">
        <v>13</v>
      </c>
      <c r="C36" s="3">
        <v>340</v>
      </c>
      <c r="D36" s="3">
        <v>3</v>
      </c>
      <c r="E36" s="19">
        <v>11</v>
      </c>
    </row>
    <row r="37" spans="1:10" x14ac:dyDescent="0.25">
      <c r="A37" s="5">
        <v>26</v>
      </c>
      <c r="B37" s="24" t="s">
        <v>189</v>
      </c>
      <c r="C37" s="3">
        <v>120</v>
      </c>
      <c r="D37" s="3">
        <v>1</v>
      </c>
      <c r="E37" s="3">
        <v>3</v>
      </c>
      <c r="J37" s="22"/>
    </row>
    <row r="38" spans="1:10" x14ac:dyDescent="0.25">
      <c r="A38" s="5">
        <v>27</v>
      </c>
      <c r="B38" s="24" t="s">
        <v>181</v>
      </c>
      <c r="C38" s="3">
        <v>110</v>
      </c>
      <c r="D38" s="3">
        <v>1</v>
      </c>
      <c r="E38" s="3">
        <v>4</v>
      </c>
    </row>
    <row r="39" spans="1:10" x14ac:dyDescent="0.25">
      <c r="A39" s="5">
        <v>28</v>
      </c>
      <c r="B39" s="24" t="s">
        <v>180</v>
      </c>
      <c r="C39" s="3">
        <v>110</v>
      </c>
      <c r="D39" s="3">
        <v>1</v>
      </c>
      <c r="E39" s="3">
        <v>4</v>
      </c>
    </row>
    <row r="40" spans="1:10" x14ac:dyDescent="0.25">
      <c r="A40" s="5">
        <v>29</v>
      </c>
      <c r="B40" s="2" t="s">
        <v>97</v>
      </c>
      <c r="C40" s="3">
        <v>296</v>
      </c>
      <c r="D40" s="3">
        <v>3</v>
      </c>
      <c r="E40" s="19">
        <v>19</v>
      </c>
    </row>
    <row r="41" spans="1:10" x14ac:dyDescent="0.25">
      <c r="A41" s="5">
        <v>30</v>
      </c>
      <c r="B41" s="24" t="s">
        <v>181</v>
      </c>
      <c r="C41" s="3"/>
      <c r="D41" s="3"/>
      <c r="E41" s="3"/>
    </row>
    <row r="42" spans="1:10" x14ac:dyDescent="0.25">
      <c r="A42" s="5">
        <v>31</v>
      </c>
      <c r="B42" s="24" t="s">
        <v>182</v>
      </c>
      <c r="C42" s="3">
        <v>66</v>
      </c>
      <c r="D42" s="3">
        <v>1</v>
      </c>
      <c r="E42" s="3">
        <v>11</v>
      </c>
    </row>
    <row r="43" spans="1:10" x14ac:dyDescent="0.25">
      <c r="A43" s="5">
        <v>32</v>
      </c>
      <c r="B43" s="24" t="s">
        <v>183</v>
      </c>
      <c r="C43" s="3">
        <v>90</v>
      </c>
      <c r="D43" s="3">
        <v>1</v>
      </c>
      <c r="E43" s="3">
        <v>6</v>
      </c>
    </row>
    <row r="44" spans="1:10" x14ac:dyDescent="0.25">
      <c r="A44" s="5">
        <v>33</v>
      </c>
      <c r="B44" s="24" t="s">
        <v>188</v>
      </c>
      <c r="C44" s="3">
        <v>140</v>
      </c>
      <c r="D44" s="3">
        <v>1</v>
      </c>
      <c r="E44" s="3">
        <v>2</v>
      </c>
    </row>
    <row r="45" spans="1:10" x14ac:dyDescent="0.25">
      <c r="A45" s="5">
        <v>34</v>
      </c>
      <c r="B45" s="2" t="s">
        <v>146</v>
      </c>
      <c r="C45" s="3">
        <v>280</v>
      </c>
      <c r="D45" s="3">
        <v>2</v>
      </c>
      <c r="E45" s="19">
        <v>4</v>
      </c>
    </row>
    <row r="46" spans="1:10" x14ac:dyDescent="0.25">
      <c r="A46" s="5">
        <v>35</v>
      </c>
      <c r="B46" s="24" t="s">
        <v>178</v>
      </c>
      <c r="C46" s="3">
        <v>140</v>
      </c>
      <c r="D46" s="3">
        <v>1</v>
      </c>
      <c r="E46" s="3">
        <v>2</v>
      </c>
    </row>
    <row r="47" spans="1:10" x14ac:dyDescent="0.25">
      <c r="A47" s="5">
        <v>36</v>
      </c>
      <c r="B47" s="24" t="s">
        <v>181</v>
      </c>
      <c r="C47" s="3">
        <v>140</v>
      </c>
      <c r="D47" s="3">
        <v>1</v>
      </c>
      <c r="E47" s="3">
        <v>2</v>
      </c>
    </row>
    <row r="48" spans="1:10" x14ac:dyDescent="0.25">
      <c r="A48" s="5">
        <v>37</v>
      </c>
      <c r="B48" s="2" t="s">
        <v>81</v>
      </c>
      <c r="C48" s="3">
        <v>280</v>
      </c>
      <c r="D48" s="3">
        <v>2</v>
      </c>
      <c r="E48" s="19">
        <v>4</v>
      </c>
    </row>
    <row r="49" spans="1:5" x14ac:dyDescent="0.25">
      <c r="A49" s="5">
        <v>38</v>
      </c>
      <c r="B49" s="24" t="s">
        <v>180</v>
      </c>
      <c r="C49" s="3">
        <v>140</v>
      </c>
      <c r="D49" s="3">
        <v>1</v>
      </c>
      <c r="E49" s="3">
        <v>2</v>
      </c>
    </row>
    <row r="50" spans="1:5" x14ac:dyDescent="0.25">
      <c r="A50" s="5">
        <v>39</v>
      </c>
      <c r="B50" s="24" t="s">
        <v>183</v>
      </c>
      <c r="C50" s="3">
        <v>140</v>
      </c>
      <c r="D50" s="3">
        <v>1</v>
      </c>
      <c r="E50" s="3">
        <v>2</v>
      </c>
    </row>
    <row r="51" spans="1:5" x14ac:dyDescent="0.25">
      <c r="A51" s="5">
        <v>40</v>
      </c>
      <c r="B51" s="2" t="s">
        <v>12</v>
      </c>
      <c r="C51" s="3">
        <v>270</v>
      </c>
      <c r="D51" s="3">
        <v>2</v>
      </c>
      <c r="E51" s="19">
        <v>5</v>
      </c>
    </row>
    <row r="52" spans="1:5" x14ac:dyDescent="0.25">
      <c r="A52" s="5">
        <v>41</v>
      </c>
      <c r="B52" s="24" t="s">
        <v>189</v>
      </c>
      <c r="C52" s="3"/>
      <c r="D52" s="3"/>
      <c r="E52" s="3"/>
    </row>
    <row r="53" spans="1:5" x14ac:dyDescent="0.25">
      <c r="A53" s="5">
        <v>42</v>
      </c>
      <c r="B53" s="24" t="s">
        <v>179</v>
      </c>
      <c r="C53" s="3"/>
      <c r="D53" s="3"/>
      <c r="E53" s="3"/>
    </row>
    <row r="54" spans="1:5" x14ac:dyDescent="0.25">
      <c r="A54" s="5">
        <v>43</v>
      </c>
      <c r="B54" s="24" t="s">
        <v>185</v>
      </c>
      <c r="C54" s="3"/>
      <c r="D54" s="3"/>
      <c r="E54" s="3"/>
    </row>
    <row r="55" spans="1:5" x14ac:dyDescent="0.25">
      <c r="A55" s="5">
        <v>44</v>
      </c>
      <c r="B55" s="24" t="s">
        <v>182</v>
      </c>
      <c r="C55" s="3">
        <v>110</v>
      </c>
      <c r="D55" s="3">
        <v>1</v>
      </c>
      <c r="E55" s="3">
        <v>4</v>
      </c>
    </row>
    <row r="56" spans="1:5" x14ac:dyDescent="0.25">
      <c r="A56" s="5">
        <v>45</v>
      </c>
      <c r="B56" s="24" t="s">
        <v>183</v>
      </c>
      <c r="C56" s="3">
        <v>160</v>
      </c>
      <c r="D56" s="3">
        <v>1</v>
      </c>
      <c r="E56" s="3">
        <v>1</v>
      </c>
    </row>
    <row r="57" spans="1:5" x14ac:dyDescent="0.25">
      <c r="A57" s="5">
        <v>46</v>
      </c>
      <c r="B57" s="2" t="s">
        <v>105</v>
      </c>
      <c r="C57" s="3">
        <v>220</v>
      </c>
      <c r="D57" s="3">
        <v>2</v>
      </c>
      <c r="E57" s="19">
        <v>8</v>
      </c>
    </row>
    <row r="58" spans="1:5" x14ac:dyDescent="0.25">
      <c r="A58" s="5">
        <v>47</v>
      </c>
      <c r="B58" s="24" t="s">
        <v>185</v>
      </c>
      <c r="C58" s="3">
        <v>120</v>
      </c>
      <c r="D58" s="3">
        <v>1</v>
      </c>
      <c r="E58" s="3">
        <v>3</v>
      </c>
    </row>
    <row r="59" spans="1:5" x14ac:dyDescent="0.25">
      <c r="A59" s="5">
        <v>48</v>
      </c>
      <c r="B59" s="24" t="s">
        <v>181</v>
      </c>
      <c r="C59" s="3">
        <v>100</v>
      </c>
      <c r="D59" s="3">
        <v>1</v>
      </c>
      <c r="E59" s="3">
        <v>5</v>
      </c>
    </row>
    <row r="60" spans="1:5" x14ac:dyDescent="0.25">
      <c r="A60" s="5">
        <v>49</v>
      </c>
      <c r="B60" s="2" t="s">
        <v>27</v>
      </c>
      <c r="C60" s="3">
        <v>210</v>
      </c>
      <c r="D60" s="3">
        <v>2</v>
      </c>
      <c r="E60" s="19">
        <v>9</v>
      </c>
    </row>
    <row r="61" spans="1:5" x14ac:dyDescent="0.25">
      <c r="A61" s="5">
        <v>50</v>
      </c>
      <c r="B61" s="24" t="s">
        <v>189</v>
      </c>
      <c r="C61" s="3">
        <v>110</v>
      </c>
      <c r="D61" s="3">
        <v>1</v>
      </c>
      <c r="E61" s="3">
        <v>4</v>
      </c>
    </row>
    <row r="62" spans="1:5" x14ac:dyDescent="0.25">
      <c r="A62" s="5">
        <v>51</v>
      </c>
      <c r="B62" s="24" t="s">
        <v>180</v>
      </c>
      <c r="C62" s="3">
        <v>100</v>
      </c>
      <c r="D62" s="3">
        <v>1</v>
      </c>
      <c r="E62" s="3">
        <v>5</v>
      </c>
    </row>
    <row r="63" spans="1:5" x14ac:dyDescent="0.25">
      <c r="A63" s="5">
        <v>52</v>
      </c>
      <c r="B63" s="2" t="s">
        <v>98</v>
      </c>
      <c r="C63" s="3">
        <v>185</v>
      </c>
      <c r="D63" s="3">
        <v>2</v>
      </c>
      <c r="E63" s="19">
        <v>13</v>
      </c>
    </row>
    <row r="64" spans="1:5" x14ac:dyDescent="0.25">
      <c r="A64" s="5">
        <v>53</v>
      </c>
      <c r="B64" s="24" t="s">
        <v>180</v>
      </c>
      <c r="C64" s="3"/>
      <c r="D64" s="3"/>
      <c r="E64" s="3"/>
    </row>
    <row r="65" spans="1:5" x14ac:dyDescent="0.25">
      <c r="A65" s="5">
        <v>54</v>
      </c>
      <c r="B65" s="24" t="s">
        <v>182</v>
      </c>
      <c r="C65" s="3">
        <v>75</v>
      </c>
      <c r="D65" s="3">
        <v>1</v>
      </c>
      <c r="E65" s="3">
        <v>9</v>
      </c>
    </row>
    <row r="66" spans="1:5" x14ac:dyDescent="0.25">
      <c r="A66" s="5">
        <v>55</v>
      </c>
      <c r="B66" s="24" t="s">
        <v>183</v>
      </c>
      <c r="C66" s="3">
        <v>110</v>
      </c>
      <c r="D66" s="3">
        <v>1</v>
      </c>
      <c r="E66" s="3">
        <v>4</v>
      </c>
    </row>
    <row r="67" spans="1:5" x14ac:dyDescent="0.25">
      <c r="A67" s="5">
        <v>56</v>
      </c>
      <c r="B67" s="2" t="s">
        <v>7</v>
      </c>
      <c r="C67" s="3">
        <v>160</v>
      </c>
      <c r="D67" s="3">
        <v>2</v>
      </c>
      <c r="E67" s="19">
        <v>1</v>
      </c>
    </row>
    <row r="68" spans="1:5" x14ac:dyDescent="0.25">
      <c r="A68" s="5">
        <v>57</v>
      </c>
      <c r="B68" s="24" t="s">
        <v>189</v>
      </c>
      <c r="C68" s="3"/>
      <c r="D68" s="3"/>
      <c r="E68" s="3"/>
    </row>
    <row r="69" spans="1:5" x14ac:dyDescent="0.25">
      <c r="A69" s="5">
        <v>58</v>
      </c>
      <c r="B69" s="24" t="s">
        <v>179</v>
      </c>
      <c r="C69" s="3"/>
      <c r="D69" s="3"/>
      <c r="E69" s="3"/>
    </row>
    <row r="70" spans="1:5" x14ac:dyDescent="0.25">
      <c r="A70" s="5"/>
      <c r="B70" s="24" t="s">
        <v>185</v>
      </c>
      <c r="C70" s="3"/>
      <c r="D70" s="3"/>
      <c r="E70" s="3"/>
    </row>
    <row r="71" spans="1:5" x14ac:dyDescent="0.25">
      <c r="A71" s="5"/>
      <c r="B71" s="24" t="s">
        <v>178</v>
      </c>
      <c r="C71" s="3"/>
      <c r="D71" s="3"/>
      <c r="E71" s="3"/>
    </row>
    <row r="72" spans="1:5" x14ac:dyDescent="0.25">
      <c r="A72" s="5"/>
      <c r="B72" s="24" t="s">
        <v>181</v>
      </c>
      <c r="C72" s="3"/>
      <c r="D72" s="3"/>
      <c r="E72" s="3"/>
    </row>
    <row r="73" spans="1:5" x14ac:dyDescent="0.25">
      <c r="A73" s="5"/>
      <c r="B73" s="24" t="s">
        <v>182</v>
      </c>
      <c r="C73" s="3">
        <v>160</v>
      </c>
      <c r="D73" s="3">
        <v>1</v>
      </c>
      <c r="E73" s="3">
        <v>1</v>
      </c>
    </row>
    <row r="74" spans="1:5" x14ac:dyDescent="0.25">
      <c r="A74" s="5"/>
      <c r="B74" s="24" t="s">
        <v>183</v>
      </c>
      <c r="C74" s="3"/>
      <c r="D74" s="3"/>
      <c r="E74" s="3"/>
    </row>
    <row r="75" spans="1:5" x14ac:dyDescent="0.25">
      <c r="A75" s="5"/>
      <c r="B75" s="24" t="s">
        <v>186</v>
      </c>
      <c r="C75" s="3"/>
      <c r="D75" s="3"/>
      <c r="E75" s="3"/>
    </row>
    <row r="76" spans="1:5" x14ac:dyDescent="0.25">
      <c r="A76" s="5"/>
      <c r="B76" s="24" t="s">
        <v>184</v>
      </c>
      <c r="C76" s="3">
        <v>0</v>
      </c>
      <c r="D76" s="3">
        <v>1</v>
      </c>
      <c r="E76" s="3"/>
    </row>
    <row r="77" spans="1:5" x14ac:dyDescent="0.25">
      <c r="A77" s="5"/>
      <c r="B77" s="2" t="s">
        <v>15</v>
      </c>
      <c r="C77" s="3">
        <v>160</v>
      </c>
      <c r="D77" s="3">
        <v>1</v>
      </c>
      <c r="E77" s="3">
        <v>1</v>
      </c>
    </row>
    <row r="78" spans="1:5" x14ac:dyDescent="0.25">
      <c r="A78" s="5"/>
      <c r="B78" s="24" t="s">
        <v>188</v>
      </c>
      <c r="C78" s="3">
        <v>160</v>
      </c>
      <c r="D78" s="3">
        <v>1</v>
      </c>
      <c r="E78" s="3">
        <v>1</v>
      </c>
    </row>
    <row r="79" spans="1:5" x14ac:dyDescent="0.25">
      <c r="A79" s="5"/>
      <c r="B79" s="2" t="s">
        <v>136</v>
      </c>
      <c r="C79" s="3">
        <v>140</v>
      </c>
      <c r="D79" s="3">
        <v>2</v>
      </c>
      <c r="E79" s="19">
        <v>2</v>
      </c>
    </row>
    <row r="80" spans="1:5" x14ac:dyDescent="0.25">
      <c r="A80" s="5"/>
      <c r="B80" s="24" t="s">
        <v>189</v>
      </c>
      <c r="C80" s="3"/>
      <c r="D80" s="3"/>
      <c r="E80" s="3"/>
    </row>
    <row r="81" spans="1:5" x14ac:dyDescent="0.25">
      <c r="A81" s="5"/>
      <c r="B81" s="24" t="s">
        <v>179</v>
      </c>
      <c r="C81" s="3"/>
      <c r="D81" s="3"/>
      <c r="E81" s="3"/>
    </row>
    <row r="82" spans="1:5" x14ac:dyDescent="0.25">
      <c r="A82" s="5"/>
      <c r="B82" s="24" t="s">
        <v>185</v>
      </c>
      <c r="C82" s="3"/>
      <c r="D82" s="3"/>
      <c r="E82" s="3"/>
    </row>
    <row r="83" spans="1:5" x14ac:dyDescent="0.25">
      <c r="A83" s="5"/>
      <c r="B83" s="24" t="s">
        <v>178</v>
      </c>
      <c r="C83" s="3"/>
      <c r="D83" s="3"/>
      <c r="E83" s="3"/>
    </row>
    <row r="84" spans="1:5" x14ac:dyDescent="0.25">
      <c r="A84" s="5"/>
      <c r="B84" s="24" t="s">
        <v>181</v>
      </c>
      <c r="C84" s="3"/>
      <c r="D84" s="3"/>
      <c r="E84" s="3"/>
    </row>
    <row r="85" spans="1:5" x14ac:dyDescent="0.25">
      <c r="A85" s="5"/>
      <c r="B85" s="24" t="s">
        <v>180</v>
      </c>
      <c r="C85" s="3"/>
      <c r="D85" s="3"/>
      <c r="E85" s="3"/>
    </row>
    <row r="86" spans="1:5" x14ac:dyDescent="0.25">
      <c r="A86" s="5"/>
      <c r="B86" s="24" t="s">
        <v>182</v>
      </c>
      <c r="C86" s="3">
        <v>140</v>
      </c>
      <c r="D86" s="3">
        <v>1</v>
      </c>
      <c r="E86" s="3">
        <v>2</v>
      </c>
    </row>
    <row r="87" spans="1:5" x14ac:dyDescent="0.25">
      <c r="A87" s="5"/>
      <c r="B87" s="24" t="s">
        <v>183</v>
      </c>
      <c r="C87" s="3"/>
      <c r="D87" s="3"/>
      <c r="E87" s="3"/>
    </row>
    <row r="88" spans="1:5" x14ac:dyDescent="0.25">
      <c r="A88" s="5"/>
      <c r="B88" s="24" t="s">
        <v>184</v>
      </c>
      <c r="C88" s="3">
        <v>0</v>
      </c>
      <c r="D88" s="3">
        <v>1</v>
      </c>
      <c r="E88" s="3"/>
    </row>
    <row r="89" spans="1:5" x14ac:dyDescent="0.25">
      <c r="A89" s="5"/>
      <c r="B89" s="2" t="s">
        <v>23</v>
      </c>
      <c r="C89" s="3">
        <v>120</v>
      </c>
      <c r="D89" s="3">
        <v>3</v>
      </c>
      <c r="E89" s="19">
        <v>3</v>
      </c>
    </row>
    <row r="90" spans="1:5" x14ac:dyDescent="0.25">
      <c r="A90" s="5"/>
      <c r="B90" s="24" t="s">
        <v>189</v>
      </c>
      <c r="C90" s="3"/>
      <c r="D90" s="3"/>
      <c r="E90" s="3"/>
    </row>
    <row r="91" spans="1:5" x14ac:dyDescent="0.25">
      <c r="A91" s="5"/>
      <c r="B91" s="24" t="s">
        <v>185</v>
      </c>
      <c r="C91" s="3"/>
      <c r="D91" s="3"/>
      <c r="E91" s="3"/>
    </row>
    <row r="92" spans="1:5" x14ac:dyDescent="0.25">
      <c r="A92" s="5"/>
      <c r="B92" s="24" t="s">
        <v>182</v>
      </c>
      <c r="C92" s="3">
        <v>120</v>
      </c>
      <c r="D92" s="3">
        <v>1</v>
      </c>
      <c r="E92" s="3">
        <v>3</v>
      </c>
    </row>
    <row r="93" spans="1:5" x14ac:dyDescent="0.25">
      <c r="A93" s="5"/>
      <c r="B93" s="24" t="s">
        <v>183</v>
      </c>
      <c r="C93" s="3"/>
      <c r="D93" s="3"/>
      <c r="E93" s="3"/>
    </row>
    <row r="94" spans="1:5" x14ac:dyDescent="0.25">
      <c r="A94" s="5"/>
      <c r="B94" s="24" t="s">
        <v>188</v>
      </c>
      <c r="C94" s="3">
        <v>0</v>
      </c>
      <c r="D94" s="3">
        <v>1</v>
      </c>
      <c r="E94" s="3"/>
    </row>
    <row r="95" spans="1:5" x14ac:dyDescent="0.25">
      <c r="A95" s="5"/>
      <c r="B95" s="24" t="s">
        <v>184</v>
      </c>
      <c r="C95" s="3">
        <v>0</v>
      </c>
      <c r="D95" s="3">
        <v>1</v>
      </c>
      <c r="E95" s="3"/>
    </row>
    <row r="96" spans="1:5" x14ac:dyDescent="0.25">
      <c r="A96" s="5"/>
      <c r="B96" s="2" t="s">
        <v>104</v>
      </c>
      <c r="C96" s="3">
        <v>100</v>
      </c>
      <c r="D96" s="3">
        <v>1</v>
      </c>
      <c r="E96" s="19">
        <v>5</v>
      </c>
    </row>
    <row r="97" spans="1:5" x14ac:dyDescent="0.25">
      <c r="A97" s="5"/>
      <c r="B97" s="24" t="s">
        <v>185</v>
      </c>
      <c r="C97" s="3">
        <v>100</v>
      </c>
      <c r="D97" s="3">
        <v>1</v>
      </c>
      <c r="E97" s="3">
        <v>5</v>
      </c>
    </row>
    <row r="98" spans="1:5" x14ac:dyDescent="0.25">
      <c r="A98" s="5"/>
      <c r="B98" s="2" t="s">
        <v>142</v>
      </c>
      <c r="C98" s="3">
        <v>90</v>
      </c>
      <c r="D98" s="3">
        <v>1</v>
      </c>
      <c r="E98" s="19">
        <v>6</v>
      </c>
    </row>
    <row r="99" spans="1:5" x14ac:dyDescent="0.25">
      <c r="A99" s="5"/>
      <c r="B99" s="24" t="s">
        <v>178</v>
      </c>
      <c r="C99" s="3"/>
      <c r="D99" s="3"/>
      <c r="E99" s="3"/>
    </row>
    <row r="100" spans="1:5" x14ac:dyDescent="0.25">
      <c r="B100" s="24" t="s">
        <v>181</v>
      </c>
      <c r="C100" s="3"/>
      <c r="D100" s="3"/>
      <c r="E100" s="3"/>
    </row>
    <row r="101" spans="1:5" x14ac:dyDescent="0.25">
      <c r="B101" s="24" t="s">
        <v>180</v>
      </c>
      <c r="C101" s="3"/>
      <c r="D101" s="3"/>
      <c r="E101" s="3"/>
    </row>
    <row r="102" spans="1:5" x14ac:dyDescent="0.25">
      <c r="B102" s="24" t="s">
        <v>182</v>
      </c>
      <c r="C102" s="3">
        <v>90</v>
      </c>
      <c r="D102" s="3">
        <v>1</v>
      </c>
      <c r="E102" s="3">
        <v>6</v>
      </c>
    </row>
    <row r="103" spans="1:5" x14ac:dyDescent="0.25">
      <c r="B103" s="24" t="s">
        <v>183</v>
      </c>
      <c r="C103" s="3"/>
      <c r="D103" s="3"/>
      <c r="E103" s="3"/>
    </row>
    <row r="104" spans="1:5" x14ac:dyDescent="0.25">
      <c r="B104" s="2" t="s">
        <v>151</v>
      </c>
      <c r="C104" s="3">
        <v>85</v>
      </c>
      <c r="D104" s="3">
        <v>1</v>
      </c>
      <c r="E104" s="19">
        <v>7</v>
      </c>
    </row>
    <row r="105" spans="1:5" x14ac:dyDescent="0.25">
      <c r="B105" s="24" t="s">
        <v>181</v>
      </c>
      <c r="C105" s="3">
        <v>85</v>
      </c>
      <c r="D105" s="3">
        <v>1</v>
      </c>
      <c r="E105" s="3">
        <v>7</v>
      </c>
    </row>
    <row r="106" spans="1:5" x14ac:dyDescent="0.25">
      <c r="B106" s="2" t="s">
        <v>148</v>
      </c>
      <c r="C106" s="3">
        <v>58</v>
      </c>
      <c r="D106" s="3">
        <v>2</v>
      </c>
      <c r="E106" s="19">
        <v>13</v>
      </c>
    </row>
    <row r="107" spans="1:5" x14ac:dyDescent="0.25">
      <c r="B107" s="24" t="s">
        <v>181</v>
      </c>
      <c r="C107" s="3"/>
      <c r="D107" s="3"/>
      <c r="E107" s="3"/>
    </row>
    <row r="108" spans="1:5" x14ac:dyDescent="0.25">
      <c r="B108" s="24" t="s">
        <v>180</v>
      </c>
      <c r="C108" s="3"/>
      <c r="D108" s="3"/>
      <c r="E108" s="3"/>
    </row>
    <row r="109" spans="1:5" x14ac:dyDescent="0.25">
      <c r="B109" s="24" t="s">
        <v>182</v>
      </c>
      <c r="C109" s="3">
        <v>58</v>
      </c>
      <c r="D109" s="3">
        <v>1</v>
      </c>
      <c r="E109" s="3">
        <v>13</v>
      </c>
    </row>
    <row r="110" spans="1:5" x14ac:dyDescent="0.25">
      <c r="B110" s="24" t="s">
        <v>183</v>
      </c>
      <c r="C110" s="3"/>
      <c r="D110" s="3"/>
      <c r="E110" s="3"/>
    </row>
    <row r="111" spans="1:5" x14ac:dyDescent="0.25">
      <c r="B111" s="24" t="s">
        <v>184</v>
      </c>
      <c r="C111" s="3">
        <v>0</v>
      </c>
      <c r="D111" s="3">
        <v>1</v>
      </c>
      <c r="E111" s="3"/>
    </row>
    <row r="112" spans="1:5" x14ac:dyDescent="0.25">
      <c r="B112" s="2" t="s">
        <v>158</v>
      </c>
      <c r="C112" s="3">
        <v>58</v>
      </c>
      <c r="D112" s="3">
        <v>1</v>
      </c>
      <c r="E112" s="19">
        <v>13</v>
      </c>
    </row>
    <row r="113" spans="2:5" x14ac:dyDescent="0.25">
      <c r="B113" s="24" t="s">
        <v>182</v>
      </c>
      <c r="C113" s="3">
        <v>58</v>
      </c>
      <c r="D113" s="3">
        <v>1</v>
      </c>
      <c r="E113" s="3">
        <v>13</v>
      </c>
    </row>
    <row r="114" spans="2:5" x14ac:dyDescent="0.25">
      <c r="B114" s="24" t="s">
        <v>183</v>
      </c>
      <c r="C114" s="3"/>
      <c r="D114" s="3"/>
      <c r="E114" s="3"/>
    </row>
    <row r="115" spans="2:5" x14ac:dyDescent="0.25">
      <c r="B115" s="2" t="s">
        <v>32</v>
      </c>
      <c r="C115" s="3">
        <v>58</v>
      </c>
      <c r="D115" s="3">
        <v>1</v>
      </c>
      <c r="E115" s="19">
        <v>13</v>
      </c>
    </row>
    <row r="116" spans="2:5" x14ac:dyDescent="0.25">
      <c r="B116" s="24" t="s">
        <v>182</v>
      </c>
      <c r="C116" s="3">
        <v>58</v>
      </c>
      <c r="D116" s="3">
        <v>1</v>
      </c>
      <c r="E116" s="3">
        <v>13</v>
      </c>
    </row>
    <row r="117" spans="2:5" x14ac:dyDescent="0.25">
      <c r="B117" s="24" t="s">
        <v>183</v>
      </c>
      <c r="C117" s="3"/>
      <c r="D117" s="3"/>
      <c r="E117" s="3"/>
    </row>
    <row r="118" spans="2:5" x14ac:dyDescent="0.25">
      <c r="B118" s="24" t="s">
        <v>184</v>
      </c>
      <c r="C118" s="3"/>
      <c r="D118" s="3"/>
      <c r="E118" s="3"/>
    </row>
    <row r="119" spans="2:5" x14ac:dyDescent="0.25">
      <c r="B119" s="2" t="s">
        <v>103</v>
      </c>
      <c r="C119" s="3">
        <v>47</v>
      </c>
      <c r="D119" s="3">
        <v>1</v>
      </c>
      <c r="E119" s="19">
        <v>16</v>
      </c>
    </row>
    <row r="120" spans="2:5" x14ac:dyDescent="0.25">
      <c r="B120" s="24" t="s">
        <v>182</v>
      </c>
      <c r="C120" s="3">
        <v>47</v>
      </c>
      <c r="D120" s="3">
        <v>1</v>
      </c>
      <c r="E120" s="3">
        <v>16</v>
      </c>
    </row>
  </sheetData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Footer>&amp;L&amp;D&amp;CSeite &amp;P von &amp;N</oddFooter>
  </headerFooter>
  <rowBreaks count="3" manualBreakCount="3">
    <brk id="39" min="1" max="3" man="1"/>
    <brk id="76" min="1" max="3" man="1"/>
    <brk id="110" min="1" max="3" man="1"/>
  </rowBreaks>
  <drawing r:id="rId3"/>
  <tableParts count="1"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L616"/>
  <sheetViews>
    <sheetView topLeftCell="A184" workbookViewId="0">
      <selection activeCell="C623" sqref="C623"/>
    </sheetView>
  </sheetViews>
  <sheetFormatPr baseColWidth="10" defaultColWidth="10.85546875" defaultRowHeight="15" x14ac:dyDescent="0.25"/>
  <cols>
    <col min="1" max="1" width="27.7109375" style="32" customWidth="1"/>
    <col min="2" max="2" width="10.140625" style="32" customWidth="1"/>
    <col min="3" max="3" width="37.28515625" style="32" customWidth="1"/>
    <col min="4" max="4" width="14.85546875" style="32" bestFit="1" customWidth="1"/>
    <col min="5" max="5" width="16.85546875" style="33" bestFit="1" customWidth="1"/>
    <col min="6" max="6" width="14.85546875" style="41" bestFit="1" customWidth="1"/>
    <col min="7" max="7" width="13.7109375" style="42" bestFit="1" customWidth="1"/>
    <col min="8" max="8" width="16" style="35" customWidth="1"/>
    <col min="9" max="9" width="13.85546875" style="35" customWidth="1"/>
    <col min="10" max="10" width="20.85546875" style="32" bestFit="1" customWidth="1"/>
    <col min="11" max="16384" width="10.85546875" style="32"/>
  </cols>
  <sheetData>
    <row r="1" spans="1:12" s="15" customFormat="1" x14ac:dyDescent="0.25">
      <c r="A1" s="8" t="s">
        <v>6</v>
      </c>
      <c r="B1" s="8" t="s">
        <v>4</v>
      </c>
      <c r="C1" s="8" t="s">
        <v>3</v>
      </c>
      <c r="D1" s="9" t="s">
        <v>56</v>
      </c>
      <c r="E1" s="10" t="s">
        <v>57</v>
      </c>
      <c r="F1" s="11" t="s">
        <v>55</v>
      </c>
      <c r="G1" s="14" t="s">
        <v>54</v>
      </c>
      <c r="H1" s="12" t="s">
        <v>5</v>
      </c>
      <c r="I1" s="12" t="s">
        <v>20</v>
      </c>
      <c r="J1" s="8" t="s">
        <v>108</v>
      </c>
      <c r="K1" s="8" t="s">
        <v>109</v>
      </c>
      <c r="L1" s="8" t="s">
        <v>140</v>
      </c>
    </row>
    <row r="2" spans="1:12" s="17" customFormat="1" ht="15.75" hidden="1" x14ac:dyDescent="0.25">
      <c r="A2" s="53" t="s">
        <v>35</v>
      </c>
      <c r="B2" s="53" t="s">
        <v>121</v>
      </c>
      <c r="C2" s="32" t="s">
        <v>189</v>
      </c>
      <c r="D2" s="69">
        <v>0</v>
      </c>
      <c r="E2" s="54">
        <f>VLOOKUP(D2,Punktewertung!$A$1:$B$51,2,FALSE)</f>
        <v>0</v>
      </c>
      <c r="F2" s="70"/>
      <c r="G2" s="55"/>
      <c r="H2" s="56"/>
      <c r="I2" s="57"/>
      <c r="J2" s="17" t="s">
        <v>155</v>
      </c>
    </row>
    <row r="3" spans="1:12" s="17" customFormat="1" ht="15.75" hidden="1" x14ac:dyDescent="0.25">
      <c r="A3" s="17" t="s">
        <v>7</v>
      </c>
      <c r="B3" s="17" t="s">
        <v>1</v>
      </c>
      <c r="C3" s="32" t="s">
        <v>189</v>
      </c>
      <c r="D3" s="69"/>
      <c r="E3" s="54"/>
      <c r="F3" s="70"/>
      <c r="G3" s="55"/>
      <c r="H3" s="56"/>
      <c r="I3" s="56"/>
      <c r="J3" s="17" t="s">
        <v>155</v>
      </c>
    </row>
    <row r="4" spans="1:12" ht="15.75" hidden="1" x14ac:dyDescent="0.25">
      <c r="A4" s="16" t="s">
        <v>24</v>
      </c>
      <c r="B4" s="16" t="s">
        <v>1</v>
      </c>
      <c r="C4" s="32" t="s">
        <v>189</v>
      </c>
      <c r="D4" s="28">
        <v>8</v>
      </c>
      <c r="E4" s="33">
        <f>VLOOKUP(D4,Punktewertung!$A$1:$B$51,2,FALSE)</f>
        <v>80</v>
      </c>
      <c r="F4" s="29"/>
      <c r="G4" s="34"/>
    </row>
    <row r="5" spans="1:12" ht="15.75" hidden="1" x14ac:dyDescent="0.25">
      <c r="A5" s="16" t="s">
        <v>33</v>
      </c>
      <c r="B5" s="16" t="s">
        <v>1</v>
      </c>
      <c r="C5" s="32" t="s">
        <v>189</v>
      </c>
      <c r="D5" s="28">
        <v>7</v>
      </c>
      <c r="E5" s="33">
        <f>VLOOKUP(D5,Punktewertung!$A$1:$B$51,2,FALSE)</f>
        <v>85</v>
      </c>
      <c r="F5" s="29">
        <v>1</v>
      </c>
      <c r="G5" s="34">
        <f>VLOOKUP(F5,Punktewertung!$A$1:$B$51,2,FALSE)</f>
        <v>160</v>
      </c>
    </row>
    <row r="6" spans="1:12" s="17" customFormat="1" ht="15.75" hidden="1" x14ac:dyDescent="0.25">
      <c r="A6" s="32" t="s">
        <v>25</v>
      </c>
      <c r="B6" s="32" t="s">
        <v>21</v>
      </c>
      <c r="C6" s="32" t="s">
        <v>189</v>
      </c>
      <c r="D6" s="28">
        <v>4</v>
      </c>
      <c r="E6" s="33">
        <f>VLOOKUP(D6,Punktewertung!$A$1:$B$51,2,FALSE)</f>
        <v>110</v>
      </c>
      <c r="F6" s="29"/>
      <c r="G6" s="34"/>
      <c r="H6" s="35"/>
      <c r="I6" s="35"/>
      <c r="J6" s="32"/>
      <c r="K6" s="32"/>
      <c r="L6" s="32"/>
    </row>
    <row r="7" spans="1:12" ht="15.75" hidden="1" x14ac:dyDescent="0.25">
      <c r="A7" s="32" t="s">
        <v>11</v>
      </c>
      <c r="B7" s="32" t="s">
        <v>1</v>
      </c>
      <c r="C7" s="32" t="s">
        <v>189</v>
      </c>
      <c r="D7" s="28">
        <v>6</v>
      </c>
      <c r="E7" s="33">
        <f>VLOOKUP(D7,Punktewertung!$A$1:$B$51,2,FALSE)</f>
        <v>90</v>
      </c>
      <c r="F7" s="29"/>
      <c r="G7" s="34"/>
    </row>
    <row r="8" spans="1:12" ht="15.75" hidden="1" x14ac:dyDescent="0.25">
      <c r="A8" s="32" t="s">
        <v>63</v>
      </c>
      <c r="B8" s="32" t="s">
        <v>22</v>
      </c>
      <c r="C8" s="32" t="s">
        <v>189</v>
      </c>
      <c r="D8" s="28">
        <v>14</v>
      </c>
      <c r="E8" s="33">
        <f>VLOOKUP(D8,Punktewertung!$A$1:$B$51,2,FALSE)</f>
        <v>54</v>
      </c>
      <c r="F8" s="29">
        <v>5</v>
      </c>
      <c r="G8" s="34">
        <f>VLOOKUP(F8,Punktewertung!$A$1:$B$51,2,FALSE)</f>
        <v>100</v>
      </c>
    </row>
    <row r="9" spans="1:12" ht="15.75" hidden="1" x14ac:dyDescent="0.25">
      <c r="A9" s="16" t="s">
        <v>23</v>
      </c>
      <c r="B9" s="16" t="s">
        <v>1</v>
      </c>
      <c r="C9" s="32" t="s">
        <v>189</v>
      </c>
      <c r="D9" s="28">
        <v>3</v>
      </c>
      <c r="E9" s="33">
        <f>VLOOKUP(D9,Punktewertung!$A$1:$B$51,2,FALSE)</f>
        <v>120</v>
      </c>
      <c r="F9" s="29"/>
      <c r="G9" s="34"/>
      <c r="I9" s="7"/>
    </row>
    <row r="10" spans="1:12" ht="15.75" hidden="1" x14ac:dyDescent="0.25">
      <c r="A10" s="32" t="s">
        <v>10</v>
      </c>
      <c r="B10" s="32" t="s">
        <v>21</v>
      </c>
      <c r="C10" s="32" t="s">
        <v>189</v>
      </c>
      <c r="D10" s="36">
        <v>10</v>
      </c>
      <c r="E10" s="33">
        <f>VLOOKUP(D10,Punktewertung!$A$1:$B$51,2,FALSE)</f>
        <v>70</v>
      </c>
      <c r="F10" s="37">
        <v>2</v>
      </c>
      <c r="G10" s="34">
        <f>VLOOKUP(F10,Punktewertung!$A$1:$B$51,2,FALSE)</f>
        <v>140</v>
      </c>
    </row>
    <row r="11" spans="1:12" ht="15.75" hidden="1" x14ac:dyDescent="0.25">
      <c r="A11" s="32" t="s">
        <v>100</v>
      </c>
      <c r="B11" s="32" t="s">
        <v>21</v>
      </c>
      <c r="C11" s="32" t="s">
        <v>189</v>
      </c>
      <c r="D11" s="28">
        <v>11</v>
      </c>
      <c r="E11" s="33">
        <f>VLOOKUP(D11,Punktewertung!$A$1:$B$51,2,FALSE)</f>
        <v>66</v>
      </c>
      <c r="F11" s="29"/>
      <c r="G11" s="34"/>
    </row>
    <row r="12" spans="1:12" ht="15.75" hidden="1" x14ac:dyDescent="0.25">
      <c r="A12" s="32" t="s">
        <v>92</v>
      </c>
      <c r="B12" s="32" t="s">
        <v>93</v>
      </c>
      <c r="C12" s="32" t="s">
        <v>189</v>
      </c>
      <c r="D12" s="28">
        <v>2</v>
      </c>
      <c r="E12" s="33">
        <f>VLOOKUP(D12,Punktewertung!$A$1:$B$51,2,FALSE)</f>
        <v>140</v>
      </c>
      <c r="F12" s="29"/>
      <c r="G12" s="34"/>
    </row>
    <row r="13" spans="1:12" ht="15.75" hidden="1" x14ac:dyDescent="0.25">
      <c r="A13" s="16" t="s">
        <v>38</v>
      </c>
      <c r="B13" s="16" t="s">
        <v>2</v>
      </c>
      <c r="C13" s="32" t="s">
        <v>189</v>
      </c>
      <c r="D13" s="28">
        <v>4</v>
      </c>
      <c r="E13" s="33">
        <f>VLOOKUP(D13,Punktewertung!$A$1:$B$51,2,FALSE)</f>
        <v>110</v>
      </c>
      <c r="F13" s="29">
        <v>1</v>
      </c>
      <c r="G13" s="34">
        <f>VLOOKUP(F13,Punktewertung!$A$1:$B$51,2,FALSE)</f>
        <v>160</v>
      </c>
      <c r="J13" s="17"/>
    </row>
    <row r="14" spans="1:12" ht="15.75" hidden="1" x14ac:dyDescent="0.25">
      <c r="A14" s="16" t="s">
        <v>13</v>
      </c>
      <c r="B14" s="16" t="s">
        <v>22</v>
      </c>
      <c r="C14" s="32" t="s">
        <v>189</v>
      </c>
      <c r="D14" s="28">
        <v>12</v>
      </c>
      <c r="E14" s="33">
        <f>VLOOKUP(D14,Punktewertung!$A$1:$B$51,2,FALSE)</f>
        <v>62</v>
      </c>
      <c r="F14" s="29">
        <v>3</v>
      </c>
      <c r="G14" s="34">
        <f>VLOOKUP(F14,Punktewertung!$A$1:$B$51,2,FALSE)</f>
        <v>120</v>
      </c>
    </row>
    <row r="15" spans="1:12" ht="15.75" hidden="1" x14ac:dyDescent="0.25">
      <c r="A15" s="16" t="s">
        <v>126</v>
      </c>
      <c r="B15" s="16" t="s">
        <v>2</v>
      </c>
      <c r="C15" s="32" t="s">
        <v>189</v>
      </c>
      <c r="D15" s="28">
        <v>3</v>
      </c>
      <c r="E15" s="33">
        <f>VLOOKUP(D15,Punktewertung!$A$1:$B$51,2,FALSE)</f>
        <v>120</v>
      </c>
      <c r="F15" s="29"/>
      <c r="G15" s="34"/>
    </row>
    <row r="16" spans="1:12" ht="15.75" hidden="1" x14ac:dyDescent="0.25">
      <c r="A16" s="32" t="s">
        <v>27</v>
      </c>
      <c r="B16" s="16" t="s">
        <v>21</v>
      </c>
      <c r="C16" s="32" t="s">
        <v>189</v>
      </c>
      <c r="D16" s="28">
        <v>13</v>
      </c>
      <c r="E16" s="33">
        <f>VLOOKUP(D16,Punktewertung!$A$1:$B$51,2,FALSE)</f>
        <v>58</v>
      </c>
      <c r="F16" s="29">
        <v>4</v>
      </c>
      <c r="G16" s="34">
        <f>VLOOKUP(F16,Punktewertung!$A$1:$B$51,2,FALSE)</f>
        <v>110</v>
      </c>
      <c r="I16" s="7"/>
    </row>
    <row r="17" spans="1:12" ht="15.75" hidden="1" x14ac:dyDescent="0.25">
      <c r="A17" s="53" t="s">
        <v>136</v>
      </c>
      <c r="B17" s="53" t="s">
        <v>1</v>
      </c>
      <c r="C17" s="32" t="s">
        <v>189</v>
      </c>
      <c r="D17" s="69"/>
      <c r="E17" s="54"/>
      <c r="F17" s="70"/>
      <c r="G17" s="55"/>
      <c r="H17" s="56"/>
      <c r="I17" s="56"/>
      <c r="J17" s="17" t="s">
        <v>157</v>
      </c>
      <c r="K17" s="17"/>
      <c r="L17" s="17"/>
    </row>
    <row r="18" spans="1:12" ht="15.75" hidden="1" x14ac:dyDescent="0.25">
      <c r="A18" s="32" t="s">
        <v>12</v>
      </c>
      <c r="B18" s="32" t="s">
        <v>21</v>
      </c>
      <c r="C18" s="32" t="s">
        <v>189</v>
      </c>
      <c r="D18" s="36">
        <v>5</v>
      </c>
      <c r="E18" s="33">
        <f>VLOOKUP(D18,Punktewertung!$A$1:$B$51,2,FALSE)</f>
        <v>100</v>
      </c>
      <c r="F18" s="37"/>
      <c r="G18" s="34"/>
    </row>
    <row r="19" spans="1:12" ht="15.75" hidden="1" x14ac:dyDescent="0.25">
      <c r="A19" s="16" t="s">
        <v>125</v>
      </c>
      <c r="B19" s="16" t="s">
        <v>1</v>
      </c>
      <c r="C19" s="32" t="s">
        <v>189</v>
      </c>
      <c r="D19" s="28">
        <v>8</v>
      </c>
      <c r="E19" s="33">
        <f>VLOOKUP(D19,Punktewertung!$A$1:$B$51,2,FALSE)</f>
        <v>80</v>
      </c>
      <c r="F19" s="29"/>
      <c r="G19" s="34"/>
    </row>
    <row r="20" spans="1:12" s="17" customFormat="1" ht="15.75" hidden="1" x14ac:dyDescent="0.25">
      <c r="A20" s="17" t="s">
        <v>7</v>
      </c>
      <c r="B20" s="53" t="s">
        <v>1</v>
      </c>
      <c r="C20" s="32" t="s">
        <v>179</v>
      </c>
      <c r="D20" s="60"/>
      <c r="E20" s="54"/>
      <c r="F20" s="61"/>
      <c r="G20" s="55"/>
      <c r="H20" s="56"/>
      <c r="I20" s="56"/>
      <c r="J20" s="17" t="s">
        <v>155</v>
      </c>
    </row>
    <row r="21" spans="1:12" s="17" customFormat="1" ht="15.75" hidden="1" x14ac:dyDescent="0.25">
      <c r="A21" s="2" t="s">
        <v>137</v>
      </c>
      <c r="B21" s="2" t="s">
        <v>21</v>
      </c>
      <c r="C21" s="32" t="s">
        <v>179</v>
      </c>
      <c r="D21" s="28">
        <v>7</v>
      </c>
      <c r="E21" s="33">
        <f>VLOOKUP(D21,Punktewertung!$A$1:$B$51,2,FALSE)</f>
        <v>85</v>
      </c>
      <c r="F21" s="29"/>
      <c r="G21" s="34"/>
      <c r="H21" s="35"/>
      <c r="I21" s="35"/>
      <c r="J21" s="32"/>
      <c r="K21" s="32"/>
      <c r="L21" s="32"/>
    </row>
    <row r="22" spans="1:12" ht="15.75" hidden="1" x14ac:dyDescent="0.25">
      <c r="A22" s="2" t="s">
        <v>8</v>
      </c>
      <c r="B22" s="16" t="s">
        <v>1</v>
      </c>
      <c r="C22" s="32" t="s">
        <v>179</v>
      </c>
      <c r="D22" s="36">
        <v>3</v>
      </c>
      <c r="E22" s="33">
        <f>VLOOKUP(D22,Punktewertung!$A$1:$B$51,2,FALSE)</f>
        <v>120</v>
      </c>
      <c r="F22" s="37"/>
      <c r="G22" s="34"/>
    </row>
    <row r="23" spans="1:12" hidden="1" x14ac:dyDescent="0.25">
      <c r="A23" s="16" t="s">
        <v>16</v>
      </c>
      <c r="B23" s="16" t="s">
        <v>21</v>
      </c>
      <c r="C23" s="32" t="s">
        <v>179</v>
      </c>
      <c r="D23" s="38">
        <v>14</v>
      </c>
      <c r="E23" s="33">
        <f>VLOOKUP(D23,Punktewertung!$A$1:$B$51,2,FALSE)</f>
        <v>54</v>
      </c>
      <c r="F23" s="39">
        <v>2</v>
      </c>
      <c r="G23" s="34">
        <f>VLOOKUP(F23,Punktewertung!$A$1:$B$51,2,FALSE)</f>
        <v>140</v>
      </c>
    </row>
    <row r="24" spans="1:12" hidden="1" x14ac:dyDescent="0.25">
      <c r="A24" s="32" t="s">
        <v>11</v>
      </c>
      <c r="B24" s="32" t="s">
        <v>1</v>
      </c>
      <c r="C24" s="32" t="s">
        <v>179</v>
      </c>
      <c r="D24" s="30">
        <v>8</v>
      </c>
      <c r="E24" s="33">
        <f>VLOOKUP(D24,Punktewertung!$A$1:$B$51,2,FALSE)</f>
        <v>80</v>
      </c>
      <c r="F24" s="31"/>
      <c r="G24" s="34"/>
    </row>
    <row r="25" spans="1:12" s="17" customFormat="1" ht="15.75" hidden="1" x14ac:dyDescent="0.25">
      <c r="A25" s="2" t="s">
        <v>30</v>
      </c>
      <c r="B25" s="16" t="s">
        <v>21</v>
      </c>
      <c r="C25" s="32" t="s">
        <v>179</v>
      </c>
      <c r="D25" s="28">
        <v>5</v>
      </c>
      <c r="E25" s="33">
        <f>VLOOKUP(D25,Punktewertung!$A$1:$B$51,2,FALSE)</f>
        <v>100</v>
      </c>
      <c r="F25" s="29"/>
      <c r="G25" s="34"/>
      <c r="H25" s="35"/>
      <c r="I25" s="35"/>
      <c r="J25" s="32"/>
      <c r="K25" s="32"/>
      <c r="L25" s="32"/>
    </row>
    <row r="26" spans="1:12" ht="15.75" hidden="1" x14ac:dyDescent="0.25">
      <c r="A26" s="2" t="s">
        <v>31</v>
      </c>
      <c r="B26" s="16" t="s">
        <v>1</v>
      </c>
      <c r="C26" s="32" t="s">
        <v>179</v>
      </c>
      <c r="D26" s="28">
        <v>6</v>
      </c>
      <c r="E26" s="33">
        <f>VLOOKUP(D26,Punktewertung!$A$1:$B$51,2,FALSE)</f>
        <v>90</v>
      </c>
      <c r="F26" s="29"/>
      <c r="G26" s="34"/>
    </row>
    <row r="27" spans="1:12" hidden="1" x14ac:dyDescent="0.25">
      <c r="A27" s="32" t="s">
        <v>139</v>
      </c>
      <c r="B27" s="32" t="s">
        <v>1</v>
      </c>
      <c r="C27" s="32" t="s">
        <v>179</v>
      </c>
      <c r="D27" s="30">
        <v>13</v>
      </c>
      <c r="E27" s="33">
        <f>VLOOKUP(D27,Punktewertung!$A$1:$B$51,2,FALSE)</f>
        <v>58</v>
      </c>
      <c r="F27" s="31"/>
      <c r="G27" s="34"/>
    </row>
    <row r="28" spans="1:12" hidden="1" x14ac:dyDescent="0.25">
      <c r="A28" s="16" t="s">
        <v>9</v>
      </c>
      <c r="B28" s="16" t="s">
        <v>21</v>
      </c>
      <c r="C28" s="32" t="s">
        <v>179</v>
      </c>
      <c r="D28" s="38">
        <v>9</v>
      </c>
      <c r="E28" s="33">
        <f>VLOOKUP(D28,Punktewertung!$A$1:$B$51,2,FALSE)</f>
        <v>75</v>
      </c>
      <c r="F28" s="39"/>
      <c r="G28" s="34"/>
    </row>
    <row r="29" spans="1:12" ht="15.75" hidden="1" x14ac:dyDescent="0.25">
      <c r="A29" s="16" t="s">
        <v>10</v>
      </c>
      <c r="B29" s="32" t="s">
        <v>21</v>
      </c>
      <c r="C29" s="32" t="s">
        <v>179</v>
      </c>
      <c r="D29" s="36">
        <v>11</v>
      </c>
      <c r="E29" s="33">
        <f>VLOOKUP(D29,Punktewertung!$A$1:$B$51,2,FALSE)</f>
        <v>66</v>
      </c>
      <c r="F29" s="37">
        <v>1</v>
      </c>
      <c r="G29" s="34">
        <f>VLOOKUP(F29,Punktewertung!$A$1:$B$51,2,FALSE)</f>
        <v>160</v>
      </c>
    </row>
    <row r="30" spans="1:12" ht="15.75" hidden="1" x14ac:dyDescent="0.25">
      <c r="A30" s="16" t="s">
        <v>138</v>
      </c>
      <c r="B30" s="16" t="s">
        <v>22</v>
      </c>
      <c r="C30" s="32" t="s">
        <v>179</v>
      </c>
      <c r="D30" s="36">
        <v>12</v>
      </c>
      <c r="E30" s="33">
        <f>VLOOKUP(D30,Punktewertung!$A$1:$B$51,2,FALSE)</f>
        <v>62</v>
      </c>
      <c r="F30" s="37"/>
      <c r="G30" s="34"/>
    </row>
    <row r="31" spans="1:12" hidden="1" x14ac:dyDescent="0.25">
      <c r="A31" s="32" t="s">
        <v>38</v>
      </c>
      <c r="B31" s="32" t="s">
        <v>2</v>
      </c>
      <c r="C31" s="32" t="s">
        <v>179</v>
      </c>
      <c r="D31" s="40">
        <v>1</v>
      </c>
      <c r="E31" s="33">
        <f>VLOOKUP(D31,Punktewertung!$A$1:$B$51,2,FALSE)</f>
        <v>160</v>
      </c>
      <c r="F31" s="41">
        <v>1</v>
      </c>
      <c r="G31" s="34">
        <f>VLOOKUP(F31,Punktewertung!$A$1:$B$51,2,FALSE)</f>
        <v>160</v>
      </c>
    </row>
    <row r="32" spans="1:12" hidden="1" x14ac:dyDescent="0.25">
      <c r="A32" s="16" t="s">
        <v>126</v>
      </c>
      <c r="B32" s="16" t="s">
        <v>2</v>
      </c>
      <c r="C32" s="32" t="s">
        <v>179</v>
      </c>
      <c r="D32" s="38">
        <v>2</v>
      </c>
      <c r="E32" s="33">
        <f>VLOOKUP(D32,Punktewertung!$A$1:$B$51,2,FALSE)</f>
        <v>140</v>
      </c>
      <c r="F32" s="39"/>
      <c r="G32" s="34"/>
    </row>
    <row r="33" spans="1:12" hidden="1" x14ac:dyDescent="0.25">
      <c r="A33" s="2" t="s">
        <v>51</v>
      </c>
      <c r="B33" s="2" t="s">
        <v>1</v>
      </c>
      <c r="C33" s="32" t="s">
        <v>179</v>
      </c>
      <c r="D33" s="38">
        <v>10</v>
      </c>
      <c r="E33" s="33">
        <f>VLOOKUP(D33,Punktewertung!$A$1:$B$51,2,FALSE)</f>
        <v>70</v>
      </c>
      <c r="F33" s="39"/>
      <c r="G33" s="34"/>
    </row>
    <row r="34" spans="1:12" ht="15.75" hidden="1" x14ac:dyDescent="0.25">
      <c r="A34" s="53" t="s">
        <v>136</v>
      </c>
      <c r="B34" s="53" t="s">
        <v>1</v>
      </c>
      <c r="C34" s="32" t="s">
        <v>179</v>
      </c>
      <c r="D34" s="60"/>
      <c r="E34" s="54"/>
      <c r="F34" s="61"/>
      <c r="G34" s="55"/>
      <c r="H34" s="56"/>
      <c r="I34" s="56"/>
      <c r="J34" s="17" t="s">
        <v>157</v>
      </c>
      <c r="K34" s="17"/>
      <c r="L34" s="17"/>
    </row>
    <row r="35" spans="1:12" ht="15.75" hidden="1" x14ac:dyDescent="0.25">
      <c r="A35" s="16" t="s">
        <v>12</v>
      </c>
      <c r="B35" s="16" t="s">
        <v>21</v>
      </c>
      <c r="C35" s="32" t="s">
        <v>179</v>
      </c>
      <c r="D35" s="36">
        <v>4</v>
      </c>
      <c r="E35" s="33">
        <f>VLOOKUP(D35,Punktewertung!$A$1:$B$51,2,FALSE)</f>
        <v>110</v>
      </c>
      <c r="F35" s="37"/>
      <c r="G35" s="34"/>
    </row>
    <row r="36" spans="1:12" ht="15.75" hidden="1" x14ac:dyDescent="0.25">
      <c r="A36" s="16" t="s">
        <v>104</v>
      </c>
      <c r="B36" s="16" t="s">
        <v>1</v>
      </c>
      <c r="C36" s="32" t="s">
        <v>185</v>
      </c>
      <c r="D36" s="36">
        <v>13</v>
      </c>
      <c r="E36" s="33">
        <f>VLOOKUP(D36,Punktewertung!$A$1:$B$51,2,FALSE)</f>
        <v>58</v>
      </c>
      <c r="F36" s="37">
        <v>5</v>
      </c>
      <c r="G36" s="34">
        <f>VLOOKUP(F36,Punktewertung!$A$1:$B$51,2,FALSE)</f>
        <v>100</v>
      </c>
    </row>
    <row r="37" spans="1:12" hidden="1" x14ac:dyDescent="0.25">
      <c r="A37" s="32" t="s">
        <v>35</v>
      </c>
      <c r="B37" s="16" t="s">
        <v>121</v>
      </c>
      <c r="C37" s="32" t="s">
        <v>185</v>
      </c>
      <c r="D37" s="38">
        <v>1</v>
      </c>
      <c r="E37" s="33">
        <f>VLOOKUP(D37,Punktewertung!$A$1:$B$51,2,FALSE)</f>
        <v>160</v>
      </c>
      <c r="F37" s="39"/>
      <c r="G37" s="34"/>
    </row>
    <row r="38" spans="1:12" hidden="1" x14ac:dyDescent="0.25">
      <c r="A38" s="32" t="s">
        <v>7</v>
      </c>
      <c r="B38" s="32" t="s">
        <v>1</v>
      </c>
      <c r="C38" s="32" t="s">
        <v>185</v>
      </c>
      <c r="D38" s="38">
        <v>1</v>
      </c>
      <c r="E38" s="33">
        <f>VLOOKUP(D38,Punktewertung!$A$1:$B$51,2,FALSE)</f>
        <v>160</v>
      </c>
      <c r="F38" s="39"/>
      <c r="G38" s="34"/>
      <c r="I38" s="7"/>
    </row>
    <row r="39" spans="1:12" ht="15.75" hidden="1" x14ac:dyDescent="0.25">
      <c r="A39" s="16" t="s">
        <v>36</v>
      </c>
      <c r="B39" s="16" t="s">
        <v>2</v>
      </c>
      <c r="C39" s="32" t="s">
        <v>185</v>
      </c>
      <c r="D39" s="36">
        <v>2</v>
      </c>
      <c r="E39" s="33">
        <f>VLOOKUP(D39,Punktewertung!$A$1:$B$51,2,FALSE)</f>
        <v>140</v>
      </c>
      <c r="F39" s="37"/>
      <c r="G39" s="34"/>
    </row>
    <row r="40" spans="1:12" hidden="1" x14ac:dyDescent="0.25">
      <c r="A40" s="32" t="s">
        <v>33</v>
      </c>
      <c r="B40" s="32" t="s">
        <v>1</v>
      </c>
      <c r="C40" s="32" t="s">
        <v>185</v>
      </c>
      <c r="D40" s="38">
        <v>8</v>
      </c>
      <c r="E40" s="33">
        <f>VLOOKUP(D40,Punktewertung!$A$1:$B$51,2,FALSE)</f>
        <v>80</v>
      </c>
      <c r="F40" s="39">
        <v>1</v>
      </c>
      <c r="G40" s="34">
        <f>VLOOKUP(F40,Punktewertung!$A$1:$B$51,2,FALSE)</f>
        <v>160</v>
      </c>
    </row>
    <row r="41" spans="1:12" ht="15.75" hidden="1" x14ac:dyDescent="0.25">
      <c r="A41" s="16" t="s">
        <v>8</v>
      </c>
      <c r="B41" s="16" t="s">
        <v>1</v>
      </c>
      <c r="C41" s="32" t="s">
        <v>185</v>
      </c>
      <c r="D41" s="36">
        <v>2</v>
      </c>
      <c r="E41" s="33">
        <f>VLOOKUP(D41,Punktewertung!$A$1:$B$51,2,FALSE)</f>
        <v>140</v>
      </c>
      <c r="F41" s="37"/>
      <c r="G41" s="34"/>
    </row>
    <row r="42" spans="1:12" hidden="1" x14ac:dyDescent="0.25">
      <c r="A42" s="16" t="s">
        <v>25</v>
      </c>
      <c r="B42" s="32" t="s">
        <v>21</v>
      </c>
      <c r="C42" s="32" t="s">
        <v>185</v>
      </c>
      <c r="D42" s="38">
        <v>5</v>
      </c>
      <c r="E42" s="33">
        <f>VLOOKUP(D42,Punktewertung!$A$1:$B$51,2,FALSE)</f>
        <v>100</v>
      </c>
      <c r="F42" s="39"/>
      <c r="G42" s="34"/>
    </row>
    <row r="43" spans="1:12" hidden="1" x14ac:dyDescent="0.25">
      <c r="A43" s="2" t="s">
        <v>91</v>
      </c>
      <c r="B43" s="32" t="s">
        <v>2</v>
      </c>
      <c r="C43" s="32" t="s">
        <v>185</v>
      </c>
      <c r="D43" s="38">
        <v>3</v>
      </c>
      <c r="E43" s="33">
        <f>VLOOKUP(D43,Punktewertung!$A$1:$B$51,2,FALSE)</f>
        <v>120</v>
      </c>
      <c r="F43" s="39"/>
      <c r="G43" s="34"/>
    </row>
    <row r="44" spans="1:12" hidden="1" x14ac:dyDescent="0.25">
      <c r="A44" s="44" t="s">
        <v>16</v>
      </c>
      <c r="B44" s="44" t="s">
        <v>21</v>
      </c>
      <c r="C44" s="32" t="s">
        <v>185</v>
      </c>
      <c r="D44" s="38">
        <v>12</v>
      </c>
      <c r="E44" s="33">
        <f>VLOOKUP(D44,Punktewertung!$A$1:$B$51,2,FALSE)</f>
        <v>62</v>
      </c>
      <c r="F44" s="39">
        <v>4</v>
      </c>
      <c r="G44" s="34">
        <f>VLOOKUP(F44,Punktewertung!$A$1:$B$51,2,FALSE)</f>
        <v>110</v>
      </c>
    </row>
    <row r="45" spans="1:12" ht="15.75" hidden="1" x14ac:dyDescent="0.25">
      <c r="A45" s="44" t="s">
        <v>141</v>
      </c>
      <c r="B45" s="44" t="s">
        <v>2</v>
      </c>
      <c r="C45" s="32" t="s">
        <v>185</v>
      </c>
      <c r="D45" s="28">
        <v>7</v>
      </c>
      <c r="E45" s="33">
        <f>VLOOKUP(D45,Punktewertung!$A$1:$B$51,2,FALSE)</f>
        <v>85</v>
      </c>
      <c r="F45" s="29">
        <v>3</v>
      </c>
      <c r="G45" s="34">
        <f>VLOOKUP(F45,Punktewertung!$A$1:$B$51,2,FALSE)</f>
        <v>120</v>
      </c>
    </row>
    <row r="46" spans="1:12" hidden="1" x14ac:dyDescent="0.25">
      <c r="A46" s="2" t="s">
        <v>105</v>
      </c>
      <c r="B46" s="32" t="s">
        <v>1</v>
      </c>
      <c r="C46" s="32" t="s">
        <v>185</v>
      </c>
      <c r="D46" s="30">
        <v>11</v>
      </c>
      <c r="E46" s="33">
        <f>VLOOKUP(D46,Punktewertung!$A$1:$B$51,2,FALSE)</f>
        <v>66</v>
      </c>
      <c r="F46" s="31">
        <v>3</v>
      </c>
      <c r="G46" s="34">
        <f>VLOOKUP(F46,Punktewertung!$A$1:$B$51,2,FALSE)</f>
        <v>120</v>
      </c>
    </row>
    <row r="47" spans="1:12" hidden="1" x14ac:dyDescent="0.25">
      <c r="A47" s="32" t="s">
        <v>63</v>
      </c>
      <c r="B47" s="32" t="s">
        <v>22</v>
      </c>
      <c r="C47" s="32" t="s">
        <v>185</v>
      </c>
      <c r="D47" s="30">
        <v>10</v>
      </c>
      <c r="E47" s="33">
        <f>VLOOKUP(D47,Punktewertung!$A$1:$B$51,2,FALSE)</f>
        <v>70</v>
      </c>
      <c r="F47" s="31">
        <v>2</v>
      </c>
      <c r="G47" s="34">
        <f>VLOOKUP(F47,Punktewertung!$A$1:$B$51,2,FALSE)</f>
        <v>140</v>
      </c>
    </row>
    <row r="48" spans="1:12" hidden="1" x14ac:dyDescent="0.25">
      <c r="A48" s="2" t="s">
        <v>46</v>
      </c>
      <c r="B48" s="32" t="s">
        <v>1</v>
      </c>
      <c r="C48" s="32" t="s">
        <v>185</v>
      </c>
      <c r="D48" s="30">
        <v>5</v>
      </c>
      <c r="E48" s="33">
        <f>VLOOKUP(D48,Punktewertung!$A$1:$B$51,2,FALSE)</f>
        <v>100</v>
      </c>
      <c r="F48" s="31"/>
      <c r="G48" s="34"/>
    </row>
    <row r="49" spans="1:9" ht="15.75" hidden="1" x14ac:dyDescent="0.25">
      <c r="A49" s="16" t="s">
        <v>23</v>
      </c>
      <c r="B49" s="16" t="s">
        <v>1</v>
      </c>
      <c r="C49" s="32" t="s">
        <v>185</v>
      </c>
      <c r="D49" s="28">
        <v>4</v>
      </c>
      <c r="E49" s="33">
        <f>VLOOKUP(D49,Punktewertung!$A$1:$B$51,2,FALSE)</f>
        <v>110</v>
      </c>
      <c r="F49" s="29"/>
      <c r="G49" s="34"/>
    </row>
    <row r="50" spans="1:9" hidden="1" x14ac:dyDescent="0.25">
      <c r="A50" s="16" t="s">
        <v>39</v>
      </c>
      <c r="B50" s="32" t="s">
        <v>2</v>
      </c>
      <c r="C50" s="32" t="s">
        <v>185</v>
      </c>
      <c r="D50" s="30">
        <v>6</v>
      </c>
      <c r="E50" s="33">
        <f>VLOOKUP(D50,Punktewertung!$A$1:$B$51,2,FALSE)</f>
        <v>90</v>
      </c>
      <c r="F50" s="31">
        <v>2</v>
      </c>
      <c r="G50" s="34">
        <f>VLOOKUP(F50,Punktewertung!$A$1:$B$51,2,FALSE)</f>
        <v>140</v>
      </c>
    </row>
    <row r="51" spans="1:9" hidden="1" x14ac:dyDescent="0.25">
      <c r="A51" s="32" t="s">
        <v>100</v>
      </c>
      <c r="B51" s="32" t="s">
        <v>21</v>
      </c>
      <c r="C51" s="32" t="s">
        <v>185</v>
      </c>
      <c r="D51" s="30">
        <v>9</v>
      </c>
      <c r="E51" s="33">
        <f>VLOOKUP(D51,Punktewertung!$A$1:$B$51,2,FALSE)</f>
        <v>75</v>
      </c>
      <c r="F51" s="31"/>
      <c r="G51" s="34"/>
    </row>
    <row r="52" spans="1:9" hidden="1" x14ac:dyDescent="0.25">
      <c r="A52" s="32" t="s">
        <v>92</v>
      </c>
      <c r="B52" s="32" t="s">
        <v>93</v>
      </c>
      <c r="C52" s="32" t="s">
        <v>185</v>
      </c>
      <c r="D52" s="30">
        <v>4</v>
      </c>
      <c r="E52" s="33">
        <f>VLOOKUP(D52,Punktewertung!$A$1:$B$51,2,FALSE)</f>
        <v>110</v>
      </c>
      <c r="F52" s="31"/>
      <c r="G52" s="34"/>
    </row>
    <row r="53" spans="1:9" hidden="1" x14ac:dyDescent="0.25">
      <c r="A53" s="32" t="s">
        <v>38</v>
      </c>
      <c r="B53" s="32" t="s">
        <v>2</v>
      </c>
      <c r="C53" s="32" t="s">
        <v>185</v>
      </c>
      <c r="D53" s="30">
        <v>5</v>
      </c>
      <c r="E53" s="33">
        <f>VLOOKUP(D53,Punktewertung!$A$1:$B$51,2,FALSE)</f>
        <v>100</v>
      </c>
      <c r="F53" s="31">
        <v>1</v>
      </c>
      <c r="G53" s="34">
        <f>VLOOKUP(F53,Punktewertung!$A$1:$B$51,2,FALSE)</f>
        <v>160</v>
      </c>
    </row>
    <row r="54" spans="1:9" hidden="1" x14ac:dyDescent="0.25">
      <c r="A54" s="32" t="s">
        <v>136</v>
      </c>
      <c r="B54" s="32" t="s">
        <v>1</v>
      </c>
      <c r="C54" s="32" t="s">
        <v>185</v>
      </c>
      <c r="D54" s="30">
        <v>3</v>
      </c>
      <c r="E54" s="33">
        <f>VLOOKUP(D54,Punktewertung!$A$1:$B$51,2,FALSE)</f>
        <v>120</v>
      </c>
      <c r="F54" s="31"/>
      <c r="G54" s="34"/>
      <c r="I54" s="7"/>
    </row>
    <row r="55" spans="1:9" hidden="1" x14ac:dyDescent="0.25">
      <c r="A55" s="32" t="s">
        <v>12</v>
      </c>
      <c r="B55" s="2" t="s">
        <v>21</v>
      </c>
      <c r="C55" s="32" t="s">
        <v>185</v>
      </c>
      <c r="D55" s="30">
        <v>7</v>
      </c>
      <c r="E55" s="33">
        <f>VLOOKUP(D55,Punktewertung!$A$1:$B$51,2,FALSE)</f>
        <v>85</v>
      </c>
      <c r="F55" s="31"/>
      <c r="G55" s="34"/>
    </row>
    <row r="56" spans="1:9" hidden="1" x14ac:dyDescent="0.25">
      <c r="A56" s="32" t="s">
        <v>35</v>
      </c>
      <c r="B56" s="16" t="s">
        <v>121</v>
      </c>
      <c r="C56" s="45" t="s">
        <v>178</v>
      </c>
      <c r="D56" s="30">
        <v>1</v>
      </c>
      <c r="E56" s="33">
        <f>VLOOKUP(D56,Punktewertung!$A$1:$B$51,2,FALSE)</f>
        <v>160</v>
      </c>
      <c r="F56" s="31"/>
      <c r="G56" s="34"/>
    </row>
    <row r="57" spans="1:9" hidden="1" x14ac:dyDescent="0.25">
      <c r="A57" s="32" t="s">
        <v>7</v>
      </c>
      <c r="B57" s="32" t="s">
        <v>1</v>
      </c>
      <c r="C57" s="45" t="s">
        <v>178</v>
      </c>
      <c r="D57" s="38">
        <v>1</v>
      </c>
      <c r="E57" s="33">
        <f>VLOOKUP(D57,Punktewertung!$A$1:$B$51,2,FALSE)</f>
        <v>160</v>
      </c>
      <c r="F57" s="39"/>
      <c r="G57" s="34"/>
    </row>
    <row r="58" spans="1:9" hidden="1" x14ac:dyDescent="0.25">
      <c r="A58" s="32" t="s">
        <v>33</v>
      </c>
      <c r="B58" s="32" t="s">
        <v>1</v>
      </c>
      <c r="C58" s="45" t="s">
        <v>178</v>
      </c>
      <c r="D58" s="38">
        <v>10</v>
      </c>
      <c r="E58" s="33">
        <f>VLOOKUP(D58,Punktewertung!$A$1:$B$51,2,FALSE)</f>
        <v>70</v>
      </c>
      <c r="F58" s="39">
        <v>1</v>
      </c>
      <c r="G58" s="34">
        <f>VLOOKUP(F58,Punktewertung!$A$1:$B$51,2,FALSE)</f>
        <v>160</v>
      </c>
    </row>
    <row r="59" spans="1:9" hidden="1" x14ac:dyDescent="0.25">
      <c r="A59" s="32" t="s">
        <v>25</v>
      </c>
      <c r="B59" s="32" t="s">
        <v>21</v>
      </c>
      <c r="C59" s="45" t="s">
        <v>178</v>
      </c>
      <c r="D59" s="38">
        <v>4</v>
      </c>
      <c r="E59" s="33">
        <f>VLOOKUP(D59,Punktewertung!$A$1:$B$51,2,FALSE)</f>
        <v>110</v>
      </c>
      <c r="F59" s="39"/>
      <c r="G59" s="34"/>
    </row>
    <row r="60" spans="1:9" hidden="1" x14ac:dyDescent="0.25">
      <c r="A60" s="32" t="s">
        <v>91</v>
      </c>
      <c r="B60" s="32" t="s">
        <v>2</v>
      </c>
      <c r="C60" s="45" t="s">
        <v>178</v>
      </c>
      <c r="D60" s="38">
        <v>2</v>
      </c>
      <c r="E60" s="33">
        <f>VLOOKUP(D60,Punktewertung!$A$1:$B$51,2,FALSE)</f>
        <v>140</v>
      </c>
      <c r="F60" s="39"/>
      <c r="G60" s="34"/>
    </row>
    <row r="61" spans="1:9" hidden="1" x14ac:dyDescent="0.25">
      <c r="A61" s="32" t="s">
        <v>142</v>
      </c>
      <c r="B61" s="32" t="s">
        <v>1</v>
      </c>
      <c r="C61" s="45" t="s">
        <v>178</v>
      </c>
      <c r="D61" s="38">
        <v>6</v>
      </c>
      <c r="E61" s="33">
        <f>VLOOKUP(D61,Punktewertung!$A$1:$B$51,2,FALSE)</f>
        <v>90</v>
      </c>
      <c r="F61" s="39"/>
      <c r="G61" s="34"/>
    </row>
    <row r="62" spans="1:9" hidden="1" x14ac:dyDescent="0.25">
      <c r="A62" s="2" t="s">
        <v>28</v>
      </c>
      <c r="B62" s="2" t="s">
        <v>21</v>
      </c>
      <c r="C62" s="45" t="s">
        <v>178</v>
      </c>
      <c r="D62" s="38">
        <v>3</v>
      </c>
      <c r="E62" s="33">
        <f>VLOOKUP(D62,Punktewertung!$A$1:$B$51,2,FALSE)</f>
        <v>120</v>
      </c>
      <c r="F62" s="39"/>
      <c r="G62" s="34"/>
      <c r="I62" s="7"/>
    </row>
    <row r="63" spans="1:9" hidden="1" x14ac:dyDescent="0.25">
      <c r="A63" s="32" t="s">
        <v>11</v>
      </c>
      <c r="B63" s="32" t="s">
        <v>1</v>
      </c>
      <c r="C63" s="45" t="s">
        <v>178</v>
      </c>
      <c r="D63" s="38">
        <v>9</v>
      </c>
      <c r="E63" s="33">
        <f>VLOOKUP(D63,Punktewertung!$A$1:$B$51,2,FALSE)</f>
        <v>75</v>
      </c>
      <c r="F63" s="39"/>
      <c r="G63" s="34"/>
    </row>
    <row r="64" spans="1:9" hidden="1" x14ac:dyDescent="0.25">
      <c r="A64" s="32" t="s">
        <v>63</v>
      </c>
      <c r="B64" s="32" t="s">
        <v>22</v>
      </c>
      <c r="C64" s="45" t="s">
        <v>178</v>
      </c>
      <c r="D64" s="38">
        <v>13</v>
      </c>
      <c r="E64" s="33">
        <f>VLOOKUP(D64,Punktewertung!$A$1:$B$51,2,FALSE)</f>
        <v>58</v>
      </c>
      <c r="F64" s="39">
        <v>3</v>
      </c>
      <c r="G64" s="34">
        <f>VLOOKUP(F64,Punktewertung!$A$1:$B$51,2,FALSE)</f>
        <v>120</v>
      </c>
    </row>
    <row r="65" spans="1:12" hidden="1" x14ac:dyDescent="0.25">
      <c r="A65" s="32" t="s">
        <v>144</v>
      </c>
      <c r="B65" s="32" t="s">
        <v>2</v>
      </c>
      <c r="C65" s="45" t="s">
        <v>178</v>
      </c>
      <c r="D65" s="38">
        <v>3</v>
      </c>
      <c r="E65" s="33">
        <f>VLOOKUP(D65,Punktewertung!$A$1:$B$51,2,FALSE)</f>
        <v>120</v>
      </c>
      <c r="F65" s="39"/>
      <c r="G65" s="34"/>
    </row>
    <row r="66" spans="1:12" hidden="1" x14ac:dyDescent="0.25">
      <c r="A66" s="32" t="s">
        <v>31</v>
      </c>
      <c r="B66" s="32" t="s">
        <v>1</v>
      </c>
      <c r="C66" s="45" t="s">
        <v>178</v>
      </c>
      <c r="D66" s="38">
        <v>5</v>
      </c>
      <c r="E66" s="33">
        <f>VLOOKUP(D66,Punktewertung!$A$1:$B$51,2,FALSE)</f>
        <v>100</v>
      </c>
      <c r="F66" s="39"/>
      <c r="G66" s="34"/>
    </row>
    <row r="67" spans="1:12" hidden="1" x14ac:dyDescent="0.25">
      <c r="A67" s="2" t="s">
        <v>120</v>
      </c>
      <c r="B67" s="2" t="s">
        <v>1</v>
      </c>
      <c r="C67" s="45" t="s">
        <v>178</v>
      </c>
      <c r="D67" s="38">
        <v>8</v>
      </c>
      <c r="E67" s="33">
        <f>VLOOKUP(D67,Punktewertung!$A$1:$B$51,2,FALSE)</f>
        <v>80</v>
      </c>
      <c r="F67" s="39"/>
      <c r="G67" s="34"/>
    </row>
    <row r="68" spans="1:12" hidden="1" x14ac:dyDescent="0.25">
      <c r="A68" s="2" t="s">
        <v>143</v>
      </c>
      <c r="B68" s="2" t="s">
        <v>1</v>
      </c>
      <c r="C68" s="45" t="s">
        <v>178</v>
      </c>
      <c r="D68" s="38">
        <v>7</v>
      </c>
      <c r="E68" s="33">
        <f>VLOOKUP(D68,Punktewertung!$A$1:$B$51,2,FALSE)</f>
        <v>85</v>
      </c>
      <c r="F68" s="39"/>
      <c r="G68" s="34"/>
    </row>
    <row r="69" spans="1:12" hidden="1" x14ac:dyDescent="0.25">
      <c r="A69" s="32" t="s">
        <v>145</v>
      </c>
      <c r="B69" s="32" t="s">
        <v>1</v>
      </c>
      <c r="C69" s="45" t="s">
        <v>178</v>
      </c>
      <c r="D69" s="38">
        <v>11</v>
      </c>
      <c r="E69" s="33">
        <f>VLOOKUP(D69,Punktewertung!$A$1:$B$51,2,FALSE)</f>
        <v>66</v>
      </c>
      <c r="F69" s="39"/>
      <c r="G69" s="34"/>
    </row>
    <row r="70" spans="1:12" hidden="1" x14ac:dyDescent="0.25">
      <c r="A70" s="17" t="s">
        <v>38</v>
      </c>
      <c r="B70" s="17" t="s">
        <v>2</v>
      </c>
      <c r="C70" s="45" t="s">
        <v>178</v>
      </c>
      <c r="D70" s="58"/>
      <c r="E70" s="54">
        <f>VLOOKUP(D70,Punktewertung!$A$1:$B$51,2,FALSE)</f>
        <v>0</v>
      </c>
      <c r="F70" s="59"/>
      <c r="G70" s="55"/>
      <c r="H70" s="56"/>
      <c r="I70" s="56"/>
      <c r="J70" s="17" t="s">
        <v>156</v>
      </c>
      <c r="K70" s="17"/>
      <c r="L70" s="17"/>
    </row>
    <row r="71" spans="1:12" hidden="1" x14ac:dyDescent="0.25">
      <c r="A71" s="32" t="s">
        <v>126</v>
      </c>
      <c r="B71" s="32" t="s">
        <v>2</v>
      </c>
      <c r="C71" s="45" t="s">
        <v>178</v>
      </c>
      <c r="D71" s="38">
        <v>5</v>
      </c>
      <c r="E71" s="33">
        <f>VLOOKUP(D71,Punktewertung!$A$1:$B$51,2,FALSE)</f>
        <v>100</v>
      </c>
      <c r="F71" s="39"/>
      <c r="G71" s="34"/>
    </row>
    <row r="72" spans="1:12" hidden="1" x14ac:dyDescent="0.25">
      <c r="A72" s="32" t="s">
        <v>136</v>
      </c>
      <c r="B72" s="16" t="s">
        <v>1</v>
      </c>
      <c r="C72" s="45" t="s">
        <v>178</v>
      </c>
      <c r="D72" s="38">
        <v>2</v>
      </c>
      <c r="E72" s="33">
        <f>VLOOKUP(D72,Punktewertung!$A$1:$B$51,2,FALSE)</f>
        <v>140</v>
      </c>
      <c r="F72" s="39"/>
      <c r="G72" s="34"/>
    </row>
    <row r="73" spans="1:12" hidden="1" x14ac:dyDescent="0.25">
      <c r="A73" s="44" t="s">
        <v>146</v>
      </c>
      <c r="B73" s="44" t="s">
        <v>1</v>
      </c>
      <c r="C73" s="45" t="s">
        <v>178</v>
      </c>
      <c r="D73" s="46">
        <v>12</v>
      </c>
      <c r="E73" s="33">
        <f>VLOOKUP(D73,Punktewertung!$A$1:$B$51,2,FALSE)</f>
        <v>62</v>
      </c>
      <c r="F73" s="47">
        <v>2</v>
      </c>
      <c r="G73" s="48">
        <f>VLOOKUP(F73,Punktewertung!$A$1:$B$51,2,FALSE)</f>
        <v>140</v>
      </c>
      <c r="H73" s="49"/>
      <c r="I73" s="49"/>
      <c r="J73" s="44"/>
      <c r="K73" s="44"/>
      <c r="L73" s="44"/>
    </row>
    <row r="74" spans="1:12" hidden="1" x14ac:dyDescent="0.25">
      <c r="A74" s="32" t="s">
        <v>35</v>
      </c>
      <c r="B74" s="16" t="s">
        <v>121</v>
      </c>
      <c r="C74" s="32" t="s">
        <v>181</v>
      </c>
      <c r="D74" s="38">
        <v>1</v>
      </c>
      <c r="E74" s="33">
        <f>VLOOKUP(D74,Punktewertung!$A$1:$B$51,2,FALSE)</f>
        <v>160</v>
      </c>
      <c r="F74" s="39"/>
      <c r="G74" s="34"/>
    </row>
    <row r="75" spans="1:12" hidden="1" x14ac:dyDescent="0.25">
      <c r="A75" s="32" t="s">
        <v>7</v>
      </c>
      <c r="B75" s="32" t="s">
        <v>1</v>
      </c>
      <c r="C75" s="32" t="s">
        <v>181</v>
      </c>
      <c r="D75" s="38">
        <v>1</v>
      </c>
      <c r="E75" s="33">
        <f>VLOOKUP(D75,Punktewertung!$A$1:$B$51,2,FALSE)</f>
        <v>160</v>
      </c>
      <c r="F75" s="39"/>
      <c r="G75" s="34"/>
    </row>
    <row r="76" spans="1:12" hidden="1" x14ac:dyDescent="0.25">
      <c r="A76" s="32" t="s">
        <v>36</v>
      </c>
      <c r="B76" s="32" t="s">
        <v>2</v>
      </c>
      <c r="C76" s="32" t="s">
        <v>181</v>
      </c>
      <c r="D76" s="40">
        <v>2</v>
      </c>
      <c r="E76" s="33">
        <f>VLOOKUP(D76,Punktewertung!$A$1:$B$51,2,FALSE)</f>
        <v>140</v>
      </c>
      <c r="G76" s="34"/>
    </row>
    <row r="77" spans="1:12" hidden="1" x14ac:dyDescent="0.25">
      <c r="A77" s="32" t="s">
        <v>94</v>
      </c>
      <c r="B77" s="32" t="s">
        <v>1</v>
      </c>
      <c r="C77" s="32" t="s">
        <v>181</v>
      </c>
      <c r="D77" s="38">
        <v>9</v>
      </c>
      <c r="E77" s="33">
        <f>VLOOKUP(D77,Punktewertung!$A$1:$B$51,2,FALSE)</f>
        <v>75</v>
      </c>
      <c r="F77" s="39"/>
      <c r="G77" s="34"/>
    </row>
    <row r="78" spans="1:12" hidden="1" x14ac:dyDescent="0.25">
      <c r="A78" s="44" t="s">
        <v>33</v>
      </c>
      <c r="B78" s="44" t="s">
        <v>1</v>
      </c>
      <c r="C78" s="32" t="s">
        <v>181</v>
      </c>
      <c r="D78" s="38"/>
      <c r="F78" s="39">
        <v>1</v>
      </c>
      <c r="G78" s="34">
        <f>VLOOKUP(F78,Punktewertung!$A$1:$B$51,2,FALSE)</f>
        <v>160</v>
      </c>
      <c r="J78" s="17" t="s">
        <v>159</v>
      </c>
    </row>
    <row r="79" spans="1:12" hidden="1" x14ac:dyDescent="0.25">
      <c r="A79" s="32" t="s">
        <v>25</v>
      </c>
      <c r="B79" s="32" t="s">
        <v>21</v>
      </c>
      <c r="C79" s="32" t="s">
        <v>181</v>
      </c>
      <c r="D79" s="38">
        <v>4</v>
      </c>
      <c r="E79" s="33">
        <f>VLOOKUP(D79,Punktewertung!$A$1:$B$51,2,FALSE)</f>
        <v>110</v>
      </c>
      <c r="F79" s="39"/>
      <c r="G79" s="34"/>
    </row>
    <row r="80" spans="1:12" hidden="1" x14ac:dyDescent="0.25">
      <c r="A80" s="32" t="s">
        <v>91</v>
      </c>
      <c r="B80" s="32" t="s">
        <v>2</v>
      </c>
      <c r="C80" s="32" t="s">
        <v>181</v>
      </c>
      <c r="D80" s="38">
        <v>3</v>
      </c>
      <c r="E80" s="33">
        <f>VLOOKUP(D80,Punktewertung!$A$1:$B$51,2,FALSE)</f>
        <v>120</v>
      </c>
      <c r="F80" s="39"/>
      <c r="G80" s="34"/>
    </row>
    <row r="81" spans="1:12" hidden="1" x14ac:dyDescent="0.25">
      <c r="A81" s="32" t="s">
        <v>147</v>
      </c>
      <c r="B81" s="32" t="s">
        <v>1</v>
      </c>
      <c r="C81" s="32" t="s">
        <v>181</v>
      </c>
      <c r="D81" s="40">
        <v>7</v>
      </c>
      <c r="E81" s="33">
        <f>VLOOKUP(D81,Punktewertung!$A$1:$B$51,2,FALSE)</f>
        <v>85</v>
      </c>
      <c r="G81" s="34"/>
    </row>
    <row r="82" spans="1:12" hidden="1" x14ac:dyDescent="0.25">
      <c r="A82" s="32" t="s">
        <v>142</v>
      </c>
      <c r="B82" s="32" t="s">
        <v>1</v>
      </c>
      <c r="C82" s="32" t="s">
        <v>181</v>
      </c>
      <c r="D82" s="38">
        <v>5</v>
      </c>
      <c r="E82" s="33">
        <f>VLOOKUP(D82,Punktewertung!$A$1:$B$51,2,FALSE)</f>
        <v>100</v>
      </c>
      <c r="F82" s="39"/>
      <c r="G82" s="34"/>
    </row>
    <row r="83" spans="1:12" hidden="1" x14ac:dyDescent="0.25">
      <c r="A83" s="32" t="s">
        <v>148</v>
      </c>
      <c r="B83" s="32" t="s">
        <v>22</v>
      </c>
      <c r="C83" s="32" t="s">
        <v>181</v>
      </c>
      <c r="D83" s="40">
        <v>16</v>
      </c>
      <c r="E83" s="33">
        <f>VLOOKUP(D83,Punktewertung!$A$1:$B$51,2,FALSE)</f>
        <v>47</v>
      </c>
      <c r="F83" s="39"/>
      <c r="G83" s="34"/>
    </row>
    <row r="84" spans="1:12" hidden="1" x14ac:dyDescent="0.25">
      <c r="A84" s="32" t="s">
        <v>28</v>
      </c>
      <c r="B84" s="2" t="s">
        <v>21</v>
      </c>
      <c r="C84" s="32" t="s">
        <v>181</v>
      </c>
      <c r="D84" s="38">
        <v>3</v>
      </c>
      <c r="E84" s="33">
        <f>VLOOKUP(D84,Punktewertung!$A$1:$B$51,2,FALSE)</f>
        <v>120</v>
      </c>
      <c r="F84" s="39"/>
      <c r="G84" s="34"/>
    </row>
    <row r="85" spans="1:12" hidden="1" x14ac:dyDescent="0.25">
      <c r="A85" s="44" t="s">
        <v>105</v>
      </c>
      <c r="B85" s="44" t="s">
        <v>1</v>
      </c>
      <c r="C85" s="32" t="s">
        <v>181</v>
      </c>
      <c r="D85" s="40">
        <v>18</v>
      </c>
      <c r="E85" s="33">
        <f>VLOOKUP(D85,Punktewertung!$A$1:$B$51,2,FALSE)</f>
        <v>41</v>
      </c>
      <c r="F85" s="47">
        <v>5</v>
      </c>
      <c r="G85" s="48">
        <f>VLOOKUP(F85,Punktewertung!$A$1:$B$51,2,FALSE)</f>
        <v>100</v>
      </c>
      <c r="H85" s="49"/>
      <c r="I85" s="49"/>
      <c r="J85" s="44"/>
      <c r="K85" s="44"/>
      <c r="L85" s="44"/>
    </row>
    <row r="86" spans="1:12" hidden="1" x14ac:dyDescent="0.25">
      <c r="A86" s="44" t="s">
        <v>11</v>
      </c>
      <c r="B86" s="32" t="s">
        <v>1</v>
      </c>
      <c r="C86" s="32" t="s">
        <v>181</v>
      </c>
      <c r="D86" s="46">
        <v>11</v>
      </c>
      <c r="E86" s="33">
        <f>VLOOKUP(D86,Punktewertung!$A$1:$B$51,2,FALSE)</f>
        <v>66</v>
      </c>
      <c r="F86" s="47"/>
      <c r="G86" s="48">
        <f>VLOOKUP(F86,Punktewertung!$A$1:$B$51,2,FALSE)</f>
        <v>0</v>
      </c>
      <c r="H86" s="49"/>
      <c r="I86" s="49"/>
      <c r="J86" s="44"/>
      <c r="K86" s="44"/>
      <c r="L86" s="44"/>
    </row>
    <row r="87" spans="1:12" hidden="1" x14ac:dyDescent="0.25">
      <c r="A87" s="32" t="s">
        <v>63</v>
      </c>
      <c r="B87" s="32" t="s">
        <v>22</v>
      </c>
      <c r="C87" s="32" t="s">
        <v>181</v>
      </c>
      <c r="D87" s="40">
        <v>21</v>
      </c>
      <c r="E87" s="33">
        <f>VLOOKUP(D87,Punktewertung!$A$1:$B$51,2,FALSE)</f>
        <v>33</v>
      </c>
      <c r="F87" s="39">
        <v>6</v>
      </c>
      <c r="G87" s="34">
        <f>VLOOKUP(F87,Punktewertung!$A$1:$B$51,2,FALSE)</f>
        <v>90</v>
      </c>
    </row>
    <row r="88" spans="1:12" s="17" customFormat="1" hidden="1" x14ac:dyDescent="0.25">
      <c r="A88" s="32" t="s">
        <v>144</v>
      </c>
      <c r="B88" s="32" t="s">
        <v>2</v>
      </c>
      <c r="C88" s="32" t="s">
        <v>181</v>
      </c>
      <c r="D88" s="38">
        <v>4</v>
      </c>
      <c r="E88" s="33">
        <f>VLOOKUP(D88,Punktewertung!$A$1:$B$51,2,FALSE)</f>
        <v>110</v>
      </c>
      <c r="F88" s="39"/>
      <c r="G88" s="34"/>
      <c r="H88" s="35"/>
      <c r="I88" s="35"/>
      <c r="J88" s="32"/>
      <c r="K88" s="32"/>
      <c r="L88" s="32"/>
    </row>
    <row r="89" spans="1:12" hidden="1" x14ac:dyDescent="0.25">
      <c r="A89" s="32" t="s">
        <v>150</v>
      </c>
      <c r="B89" s="32" t="s">
        <v>1</v>
      </c>
      <c r="C89" s="32" t="s">
        <v>181</v>
      </c>
      <c r="D89" s="40">
        <v>19</v>
      </c>
      <c r="E89" s="33">
        <f>VLOOKUP(D89,Punktewertung!$A$1:$B$51,2,FALSE)</f>
        <v>38</v>
      </c>
      <c r="F89" s="39"/>
      <c r="G89" s="34"/>
    </row>
    <row r="90" spans="1:12" hidden="1" x14ac:dyDescent="0.25">
      <c r="A90" s="32" t="s">
        <v>31</v>
      </c>
      <c r="B90" s="32" t="s">
        <v>1</v>
      </c>
      <c r="C90" s="32" t="s">
        <v>181</v>
      </c>
      <c r="D90" s="40">
        <v>6</v>
      </c>
      <c r="E90" s="33">
        <f>VLOOKUP(D90,Punktewertung!$A$1:$B$51,2,FALSE)</f>
        <v>90</v>
      </c>
      <c r="G90" s="34"/>
    </row>
    <row r="91" spans="1:12" hidden="1" x14ac:dyDescent="0.25">
      <c r="A91" s="32" t="s">
        <v>39</v>
      </c>
      <c r="B91" s="16" t="s">
        <v>2</v>
      </c>
      <c r="C91" s="32" t="s">
        <v>181</v>
      </c>
      <c r="D91" s="38">
        <v>6</v>
      </c>
      <c r="E91" s="33">
        <f>VLOOKUP(D91,Punktewertung!$A$1:$B$51,2,FALSE)</f>
        <v>90</v>
      </c>
      <c r="F91" s="39"/>
      <c r="G91" s="34"/>
    </row>
    <row r="92" spans="1:12" hidden="1" x14ac:dyDescent="0.25">
      <c r="A92" s="44" t="s">
        <v>10</v>
      </c>
      <c r="B92" s="32" t="s">
        <v>21</v>
      </c>
      <c r="C92" s="32" t="s">
        <v>181</v>
      </c>
      <c r="D92" s="40">
        <v>15</v>
      </c>
      <c r="E92" s="33">
        <f>VLOOKUP(D92,Punktewertung!$A$1:$B$51,2,FALSE)</f>
        <v>50</v>
      </c>
      <c r="F92" s="47">
        <v>3</v>
      </c>
      <c r="G92" s="48">
        <f>VLOOKUP(F92,Punktewertung!$A$1:$B$51,2,FALSE)</f>
        <v>120</v>
      </c>
      <c r="H92" s="49"/>
      <c r="I92" s="49"/>
      <c r="J92" s="44"/>
      <c r="K92" s="44"/>
      <c r="L92" s="44"/>
    </row>
    <row r="93" spans="1:12" hidden="1" x14ac:dyDescent="0.25">
      <c r="A93" s="44" t="s">
        <v>151</v>
      </c>
      <c r="B93" s="44" t="s">
        <v>1</v>
      </c>
      <c r="C93" s="32" t="s">
        <v>181</v>
      </c>
      <c r="D93" s="40">
        <v>22</v>
      </c>
      <c r="E93" s="33">
        <f>VLOOKUP(D93,Punktewertung!$A$1:$B$51,2,FALSE)</f>
        <v>31</v>
      </c>
      <c r="F93" s="47">
        <v>7</v>
      </c>
      <c r="G93" s="48">
        <f>VLOOKUP(F93,Punktewertung!$A$1:$B$51,2,FALSE)</f>
        <v>85</v>
      </c>
      <c r="H93" s="49"/>
      <c r="I93" s="49"/>
      <c r="J93" s="44"/>
      <c r="K93" s="44"/>
      <c r="L93" s="44"/>
    </row>
    <row r="94" spans="1:12" hidden="1" x14ac:dyDescent="0.25">
      <c r="A94" s="32" t="s">
        <v>120</v>
      </c>
      <c r="B94" s="32" t="s">
        <v>1</v>
      </c>
      <c r="C94" s="32" t="s">
        <v>181</v>
      </c>
      <c r="D94" s="40">
        <v>8</v>
      </c>
      <c r="E94" s="33">
        <f>VLOOKUP(D94,Punktewertung!$A$1:$B$51,2,FALSE)</f>
        <v>80</v>
      </c>
      <c r="G94" s="34"/>
    </row>
    <row r="95" spans="1:12" hidden="1" x14ac:dyDescent="0.25">
      <c r="A95" s="32" t="s">
        <v>100</v>
      </c>
      <c r="B95" s="32" t="s">
        <v>21</v>
      </c>
      <c r="C95" s="32" t="s">
        <v>181</v>
      </c>
      <c r="D95" s="40">
        <v>13</v>
      </c>
      <c r="E95" s="33">
        <f>VLOOKUP(D95,Punktewertung!$A$1:$B$51,2,FALSE)</f>
        <v>58</v>
      </c>
      <c r="F95" s="39"/>
      <c r="G95" s="34"/>
    </row>
    <row r="96" spans="1:12" hidden="1" x14ac:dyDescent="0.25">
      <c r="A96" s="32" t="s">
        <v>92</v>
      </c>
      <c r="B96" s="32" t="s">
        <v>93</v>
      </c>
      <c r="C96" s="32" t="s">
        <v>181</v>
      </c>
      <c r="D96" s="38">
        <v>5</v>
      </c>
      <c r="E96" s="33">
        <f>VLOOKUP(D96,Punktewertung!$A$1:$B$51,2,FALSE)</f>
        <v>100</v>
      </c>
      <c r="F96" s="39"/>
      <c r="G96" s="34"/>
    </row>
    <row r="97" spans="1:12" hidden="1" x14ac:dyDescent="0.25">
      <c r="A97" s="32" t="s">
        <v>97</v>
      </c>
      <c r="B97" s="32" t="s">
        <v>1</v>
      </c>
      <c r="C97" s="32" t="s">
        <v>181</v>
      </c>
      <c r="D97" s="40">
        <v>12</v>
      </c>
      <c r="E97" s="33">
        <f>VLOOKUP(D97,Punktewertung!$A$1:$B$51,2,FALSE)</f>
        <v>62</v>
      </c>
      <c r="G97" s="34"/>
    </row>
    <row r="98" spans="1:12" hidden="1" x14ac:dyDescent="0.25">
      <c r="A98" s="32" t="s">
        <v>149</v>
      </c>
      <c r="B98" s="32" t="s">
        <v>1</v>
      </c>
      <c r="C98" s="32" t="s">
        <v>181</v>
      </c>
      <c r="D98" s="40">
        <v>20</v>
      </c>
      <c r="E98" s="33">
        <f>VLOOKUP(D98,Punktewertung!$A$1:$B$51,2,FALSE)</f>
        <v>35</v>
      </c>
      <c r="F98" s="39"/>
      <c r="G98" s="34"/>
    </row>
    <row r="99" spans="1:12" hidden="1" x14ac:dyDescent="0.25">
      <c r="A99" s="44" t="s">
        <v>13</v>
      </c>
      <c r="B99" s="44" t="s">
        <v>22</v>
      </c>
      <c r="C99" s="32" t="s">
        <v>181</v>
      </c>
      <c r="D99" s="40">
        <v>17</v>
      </c>
      <c r="E99" s="33">
        <f>VLOOKUP(D99,Punktewertung!$A$1:$B$51,2,FALSE)</f>
        <v>44</v>
      </c>
      <c r="F99" s="47">
        <v>4</v>
      </c>
      <c r="G99" s="48">
        <f>VLOOKUP(F99,Punktewertung!$A$1:$B$51,2,FALSE)</f>
        <v>110</v>
      </c>
      <c r="H99" s="49"/>
      <c r="I99" s="49"/>
      <c r="J99" s="44"/>
      <c r="K99" s="44"/>
      <c r="L99" s="44"/>
    </row>
    <row r="100" spans="1:12" hidden="1" x14ac:dyDescent="0.25">
      <c r="A100" s="16" t="s">
        <v>126</v>
      </c>
      <c r="B100" s="32" t="s">
        <v>2</v>
      </c>
      <c r="C100" s="32" t="s">
        <v>181</v>
      </c>
      <c r="D100" s="38">
        <v>7</v>
      </c>
      <c r="E100" s="33">
        <f>VLOOKUP(D100,Punktewertung!$A$1:$B$51,2,FALSE)</f>
        <v>85</v>
      </c>
      <c r="F100" s="39"/>
      <c r="G100" s="34"/>
      <c r="I100" s="7"/>
    </row>
    <row r="101" spans="1:12" hidden="1" x14ac:dyDescent="0.25">
      <c r="A101" s="32" t="s">
        <v>136</v>
      </c>
      <c r="B101" s="32" t="s">
        <v>1</v>
      </c>
      <c r="C101" s="32" t="s">
        <v>181</v>
      </c>
      <c r="D101" s="40">
        <v>2</v>
      </c>
      <c r="E101" s="33">
        <f>VLOOKUP(D101,Punktewertung!$A$1:$B$51,2,FALSE)</f>
        <v>140</v>
      </c>
      <c r="G101" s="34"/>
    </row>
    <row r="102" spans="1:12" hidden="1" x14ac:dyDescent="0.25">
      <c r="A102" s="44" t="s">
        <v>146</v>
      </c>
      <c r="B102" s="44" t="s">
        <v>1</v>
      </c>
      <c r="C102" s="32" t="s">
        <v>181</v>
      </c>
      <c r="D102" s="40">
        <v>14</v>
      </c>
      <c r="E102" s="33">
        <f>VLOOKUP(D102,Punktewertung!$A$1:$B$51,2,FALSE)</f>
        <v>54</v>
      </c>
      <c r="F102" s="47">
        <v>2</v>
      </c>
      <c r="G102" s="48">
        <f>VLOOKUP(F102,Punktewertung!$A$1:$B$51,2,FALSE)</f>
        <v>140</v>
      </c>
      <c r="H102" s="49"/>
      <c r="I102" s="49"/>
      <c r="J102" s="44"/>
      <c r="K102" s="44"/>
      <c r="L102" s="44"/>
    </row>
    <row r="103" spans="1:12" hidden="1" x14ac:dyDescent="0.25">
      <c r="A103" s="32" t="s">
        <v>36</v>
      </c>
      <c r="B103" s="32" t="s">
        <v>2</v>
      </c>
      <c r="C103" s="32" t="s">
        <v>180</v>
      </c>
      <c r="D103" s="38">
        <v>1</v>
      </c>
      <c r="E103" s="33">
        <f>VLOOKUP(D103,Punktewertung!$A$1:$B$51,2,FALSE)</f>
        <v>160</v>
      </c>
      <c r="F103" s="39"/>
      <c r="G103" s="34"/>
      <c r="I103" s="7"/>
    </row>
    <row r="104" spans="1:12" hidden="1" x14ac:dyDescent="0.25">
      <c r="A104" s="32" t="s">
        <v>137</v>
      </c>
      <c r="B104" s="32" t="s">
        <v>21</v>
      </c>
      <c r="C104" s="32" t="s">
        <v>180</v>
      </c>
      <c r="D104" s="38">
        <v>4</v>
      </c>
      <c r="E104" s="33">
        <f>VLOOKUP(D104,Punktewertung!$A$1:$B$51,2,FALSE)</f>
        <v>110</v>
      </c>
      <c r="F104" s="39"/>
      <c r="G104" s="34"/>
    </row>
    <row r="105" spans="1:12" hidden="1" x14ac:dyDescent="0.25">
      <c r="A105" s="32" t="s">
        <v>98</v>
      </c>
      <c r="B105" s="32" t="s">
        <v>21</v>
      </c>
      <c r="C105" s="32" t="s">
        <v>180</v>
      </c>
      <c r="D105" s="40">
        <v>14</v>
      </c>
      <c r="E105" s="33">
        <f>VLOOKUP(D105,Punktewertung!$A$1:$B$51,2,FALSE)</f>
        <v>54</v>
      </c>
      <c r="G105" s="34"/>
      <c r="I105" s="7"/>
    </row>
    <row r="106" spans="1:12" hidden="1" x14ac:dyDescent="0.25">
      <c r="A106" s="32" t="s">
        <v>33</v>
      </c>
      <c r="B106" s="32" t="s">
        <v>1</v>
      </c>
      <c r="C106" s="32" t="s">
        <v>180</v>
      </c>
      <c r="D106" s="38">
        <v>8</v>
      </c>
      <c r="E106" s="33">
        <f>VLOOKUP(D106,Punktewertung!$A$1:$B$51,2,FALSE)</f>
        <v>80</v>
      </c>
      <c r="F106" s="39">
        <v>1</v>
      </c>
      <c r="G106" s="34">
        <f>VLOOKUP(F106,Punktewertung!$A$1:$B$51,2,FALSE)</f>
        <v>160</v>
      </c>
    </row>
    <row r="107" spans="1:12" hidden="1" x14ac:dyDescent="0.25">
      <c r="A107" s="32" t="s">
        <v>8</v>
      </c>
      <c r="B107" s="32" t="s">
        <v>1</v>
      </c>
      <c r="C107" s="32" t="s">
        <v>180</v>
      </c>
      <c r="D107" s="38">
        <v>2</v>
      </c>
      <c r="E107" s="33">
        <f>VLOOKUP(D107,Punktewertung!$A$1:$B$51,2,FALSE)</f>
        <v>140</v>
      </c>
      <c r="F107" s="39"/>
      <c r="G107" s="34"/>
    </row>
    <row r="108" spans="1:12" hidden="1" x14ac:dyDescent="0.25">
      <c r="A108" s="32" t="s">
        <v>142</v>
      </c>
      <c r="B108" s="32" t="s">
        <v>1</v>
      </c>
      <c r="C108" s="32" t="s">
        <v>180</v>
      </c>
      <c r="D108" s="38">
        <v>4</v>
      </c>
      <c r="E108" s="33">
        <f>VLOOKUP(D108,Punktewertung!$A$1:$B$51,2,FALSE)</f>
        <v>110</v>
      </c>
      <c r="F108" s="39"/>
      <c r="G108" s="34"/>
    </row>
    <row r="109" spans="1:12" hidden="1" x14ac:dyDescent="0.25">
      <c r="A109" s="2" t="s">
        <v>81</v>
      </c>
      <c r="B109" s="32" t="s">
        <v>21</v>
      </c>
      <c r="C109" s="32" t="s">
        <v>180</v>
      </c>
      <c r="D109" s="38">
        <v>9</v>
      </c>
      <c r="E109" s="33">
        <f>VLOOKUP(D109,Punktewertung!$A$1:$B$51,2,FALSE)</f>
        <v>75</v>
      </c>
      <c r="F109" s="39">
        <v>2</v>
      </c>
      <c r="G109" s="34">
        <f>VLOOKUP(F109,Punktewertung!$A$1:$B$51,2,FALSE)</f>
        <v>140</v>
      </c>
    </row>
    <row r="110" spans="1:12" hidden="1" x14ac:dyDescent="0.25">
      <c r="A110" s="32" t="s">
        <v>52</v>
      </c>
      <c r="B110" s="32" t="s">
        <v>21</v>
      </c>
      <c r="C110" s="32" t="s">
        <v>180</v>
      </c>
      <c r="D110" s="38">
        <v>3</v>
      </c>
      <c r="E110" s="33">
        <f>VLOOKUP(D110,Punktewertung!$A$1:$B$51,2,FALSE)</f>
        <v>120</v>
      </c>
      <c r="F110" s="39"/>
      <c r="G110" s="34"/>
    </row>
    <row r="111" spans="1:12" hidden="1" x14ac:dyDescent="0.25">
      <c r="A111" s="32" t="s">
        <v>148</v>
      </c>
      <c r="B111" s="32" t="s">
        <v>22</v>
      </c>
      <c r="C111" s="32" t="s">
        <v>180</v>
      </c>
      <c r="D111" s="38">
        <v>12</v>
      </c>
      <c r="E111" s="33">
        <f>VLOOKUP(D111,Punktewertung!$A$1:$B$51,2,FALSE)</f>
        <v>62</v>
      </c>
      <c r="F111" s="39"/>
      <c r="G111" s="34"/>
    </row>
    <row r="112" spans="1:12" hidden="1" x14ac:dyDescent="0.25">
      <c r="A112" s="32" t="s">
        <v>11</v>
      </c>
      <c r="B112" s="32" t="s">
        <v>1</v>
      </c>
      <c r="C112" s="32" t="s">
        <v>180</v>
      </c>
      <c r="D112" s="38">
        <v>6</v>
      </c>
      <c r="E112" s="33">
        <f>VLOOKUP(D112,Punktewertung!$A$1:$B$51,2,FALSE)</f>
        <v>90</v>
      </c>
      <c r="F112" s="39"/>
      <c r="G112" s="34"/>
    </row>
    <row r="113" spans="1:12" hidden="1" x14ac:dyDescent="0.25">
      <c r="A113" s="32" t="s">
        <v>39</v>
      </c>
      <c r="B113" s="32" t="s">
        <v>2</v>
      </c>
      <c r="C113" s="32" t="s">
        <v>180</v>
      </c>
      <c r="D113" s="38">
        <v>4</v>
      </c>
      <c r="E113" s="33">
        <f>VLOOKUP(D113,Punktewertung!$A$1:$B$51,2,FALSE)</f>
        <v>110</v>
      </c>
      <c r="F113" s="39"/>
      <c r="G113" s="34"/>
    </row>
    <row r="114" spans="1:12" hidden="1" x14ac:dyDescent="0.25">
      <c r="A114" s="32" t="s">
        <v>10</v>
      </c>
      <c r="B114" s="32" t="s">
        <v>21</v>
      </c>
      <c r="C114" s="32" t="s">
        <v>180</v>
      </c>
      <c r="D114" s="38">
        <v>10</v>
      </c>
      <c r="E114" s="33">
        <f>VLOOKUP(D114,Punktewertung!$A$1:$B$51,2,FALSE)</f>
        <v>70</v>
      </c>
      <c r="F114" s="39">
        <v>3</v>
      </c>
      <c r="G114" s="34">
        <f>VLOOKUP(F114,Punktewertung!$A$1:$B$51,2,FALSE)</f>
        <v>120</v>
      </c>
    </row>
    <row r="115" spans="1:12" hidden="1" x14ac:dyDescent="0.25">
      <c r="A115" s="32" t="s">
        <v>100</v>
      </c>
      <c r="B115" s="32" t="s">
        <v>21</v>
      </c>
      <c r="C115" s="32" t="s">
        <v>180</v>
      </c>
      <c r="D115" s="38">
        <v>11</v>
      </c>
      <c r="E115" s="33">
        <f>VLOOKUP(D115,Punktewertung!$A$1:$B$51,2,FALSE)</f>
        <v>66</v>
      </c>
      <c r="F115" s="39"/>
      <c r="G115" s="34"/>
    </row>
    <row r="116" spans="1:12" hidden="1" x14ac:dyDescent="0.25">
      <c r="A116" s="32" t="s">
        <v>92</v>
      </c>
      <c r="B116" s="32" t="s">
        <v>93</v>
      </c>
      <c r="C116" s="32" t="s">
        <v>180</v>
      </c>
      <c r="D116" s="38">
        <v>2</v>
      </c>
      <c r="E116" s="33">
        <f>VLOOKUP(D116,Punktewertung!$A$1:$B$51,2,FALSE)</f>
        <v>140</v>
      </c>
      <c r="F116" s="39"/>
      <c r="G116" s="34"/>
    </row>
    <row r="117" spans="1:12" hidden="1" x14ac:dyDescent="0.25">
      <c r="A117" s="32" t="s">
        <v>38</v>
      </c>
      <c r="B117" s="32" t="s">
        <v>2</v>
      </c>
      <c r="C117" s="32" t="s">
        <v>180</v>
      </c>
      <c r="D117" s="38">
        <v>3</v>
      </c>
      <c r="E117" s="33">
        <f>VLOOKUP(D117,Punktewertung!$A$1:$B$51,2,FALSE)</f>
        <v>120</v>
      </c>
      <c r="F117" s="39"/>
      <c r="G117" s="34"/>
    </row>
    <row r="118" spans="1:12" hidden="1" x14ac:dyDescent="0.25">
      <c r="A118" s="32" t="s">
        <v>13</v>
      </c>
      <c r="B118" s="32" t="s">
        <v>22</v>
      </c>
      <c r="C118" s="32" t="s">
        <v>180</v>
      </c>
      <c r="D118" s="38">
        <v>13</v>
      </c>
      <c r="E118" s="33">
        <f>VLOOKUP(D118,Punktewertung!$A$1:$B$51,2,FALSE)</f>
        <v>58</v>
      </c>
      <c r="F118" s="39">
        <v>4</v>
      </c>
      <c r="G118" s="34">
        <f>VLOOKUP(F118,Punktewertung!$A$1:$B$51,2,FALSE)</f>
        <v>110</v>
      </c>
    </row>
    <row r="119" spans="1:12" hidden="1" x14ac:dyDescent="0.25">
      <c r="A119" s="16" t="s">
        <v>126</v>
      </c>
      <c r="B119" s="32" t="s">
        <v>2</v>
      </c>
      <c r="C119" s="32" t="s">
        <v>180</v>
      </c>
      <c r="D119" s="38">
        <v>5</v>
      </c>
      <c r="E119" s="33">
        <f>VLOOKUP(D119,Punktewertung!$A$1:$B$51,2,FALSE)</f>
        <v>100</v>
      </c>
      <c r="F119" s="39"/>
      <c r="G119" s="34"/>
    </row>
    <row r="120" spans="1:12" hidden="1" x14ac:dyDescent="0.25">
      <c r="A120" s="32" t="s">
        <v>27</v>
      </c>
      <c r="B120" s="16" t="s">
        <v>21</v>
      </c>
      <c r="C120" s="32" t="s">
        <v>180</v>
      </c>
      <c r="D120" s="38">
        <v>15</v>
      </c>
      <c r="E120" s="33">
        <f>VLOOKUP(D120,Punktewertung!$A$1:$B$51,2,FALSE)</f>
        <v>50</v>
      </c>
      <c r="F120" s="39">
        <v>5</v>
      </c>
      <c r="G120" s="34">
        <f>VLOOKUP(F120,Punktewertung!$A$1:$B$51,2,FALSE)</f>
        <v>100</v>
      </c>
    </row>
    <row r="121" spans="1:12" hidden="1" x14ac:dyDescent="0.25">
      <c r="A121" s="32" t="s">
        <v>51</v>
      </c>
      <c r="B121" s="32" t="s">
        <v>1</v>
      </c>
      <c r="C121" s="32" t="s">
        <v>180</v>
      </c>
      <c r="D121" s="38">
        <v>7</v>
      </c>
      <c r="E121" s="33">
        <f>VLOOKUP(D121,Punktewertung!$A$1:$B$51,2,FALSE)</f>
        <v>85</v>
      </c>
      <c r="F121" s="39"/>
      <c r="G121" s="34"/>
    </row>
    <row r="122" spans="1:12" hidden="1" x14ac:dyDescent="0.25">
      <c r="A122" s="32" t="s">
        <v>136</v>
      </c>
      <c r="B122" s="32" t="s">
        <v>1</v>
      </c>
      <c r="C122" s="32" t="s">
        <v>180</v>
      </c>
      <c r="D122" s="38">
        <v>1</v>
      </c>
      <c r="E122" s="33">
        <f>VLOOKUP(D122,Punktewertung!$A$1:$B$51,2,FALSE)</f>
        <v>160</v>
      </c>
      <c r="F122" s="39"/>
      <c r="G122" s="34"/>
    </row>
    <row r="123" spans="1:12" hidden="1" x14ac:dyDescent="0.25">
      <c r="A123" s="32" t="s">
        <v>35</v>
      </c>
      <c r="B123" s="16" t="s">
        <v>121</v>
      </c>
      <c r="C123" s="32" t="s">
        <v>182</v>
      </c>
      <c r="D123" s="38">
        <v>1</v>
      </c>
      <c r="E123" s="33">
        <f>VLOOKUP(D123,Punktewertung!$A$1:$B$51,2,FALSE)</f>
        <v>160</v>
      </c>
      <c r="F123" s="38">
        <v>1</v>
      </c>
      <c r="G123" s="34">
        <f>VLOOKUP(F123,Punktewertung!$A$1:$B$51,2,FALSE)</f>
        <v>160</v>
      </c>
    </row>
    <row r="124" spans="1:12" hidden="1" x14ac:dyDescent="0.25">
      <c r="A124" s="32" t="s">
        <v>7</v>
      </c>
      <c r="B124" s="32" t="s">
        <v>1</v>
      </c>
      <c r="C124" s="32" t="s">
        <v>182</v>
      </c>
      <c r="D124" s="38">
        <v>1</v>
      </c>
      <c r="E124" s="33">
        <f>VLOOKUP(D124,Punktewertung!$A$1:$B$51,2,FALSE)</f>
        <v>160</v>
      </c>
      <c r="F124" s="38">
        <v>1</v>
      </c>
      <c r="G124" s="34">
        <f>VLOOKUP(F124,Punktewertung!$A$1:$B$51,2,FALSE)</f>
        <v>160</v>
      </c>
    </row>
    <row r="125" spans="1:12" hidden="1" x14ac:dyDescent="0.25">
      <c r="A125" s="32" t="s">
        <v>36</v>
      </c>
      <c r="B125" s="32" t="s">
        <v>2</v>
      </c>
      <c r="C125" s="32" t="s">
        <v>182</v>
      </c>
      <c r="D125" s="38">
        <v>3</v>
      </c>
      <c r="E125" s="33">
        <f>VLOOKUP(D125,Punktewertung!$A$1:$B$51,2,FALSE)</f>
        <v>120</v>
      </c>
      <c r="F125" s="38">
        <v>3</v>
      </c>
      <c r="G125" s="34">
        <f>VLOOKUP(F125,Punktewertung!$A$1:$B$51,2,FALSE)</f>
        <v>120</v>
      </c>
      <c r="I125" s="7"/>
    </row>
    <row r="126" spans="1:12" hidden="1" x14ac:dyDescent="0.25">
      <c r="A126" s="32" t="s">
        <v>98</v>
      </c>
      <c r="B126" s="32" t="s">
        <v>21</v>
      </c>
      <c r="C126" s="32" t="s">
        <v>182</v>
      </c>
      <c r="D126" s="38">
        <v>9</v>
      </c>
      <c r="E126" s="33">
        <f>VLOOKUP(D126,Punktewertung!$A$1:$B$51,2,FALSE)</f>
        <v>75</v>
      </c>
      <c r="F126" s="38">
        <v>9</v>
      </c>
      <c r="G126" s="34">
        <f>VLOOKUP(F126,Punktewertung!$A$1:$B$51,2,FALSE)</f>
        <v>75</v>
      </c>
    </row>
    <row r="127" spans="1:12" hidden="1" x14ac:dyDescent="0.25">
      <c r="A127" s="17" t="s">
        <v>33</v>
      </c>
      <c r="B127" s="17" t="s">
        <v>1</v>
      </c>
      <c r="C127" s="32" t="s">
        <v>182</v>
      </c>
      <c r="D127" s="58"/>
      <c r="E127" s="54"/>
      <c r="F127" s="58"/>
      <c r="G127" s="55"/>
      <c r="H127" s="56"/>
      <c r="I127" s="56"/>
      <c r="J127" s="17" t="s">
        <v>159</v>
      </c>
      <c r="K127" s="17" t="s">
        <v>160</v>
      </c>
      <c r="L127" s="17"/>
    </row>
    <row r="128" spans="1:12" hidden="1" x14ac:dyDescent="0.25">
      <c r="A128" s="17" t="s">
        <v>25</v>
      </c>
      <c r="B128" s="17" t="s">
        <v>21</v>
      </c>
      <c r="C128" s="32" t="s">
        <v>182</v>
      </c>
      <c r="D128" s="58"/>
      <c r="E128" s="54"/>
      <c r="F128" s="58"/>
      <c r="G128" s="55"/>
      <c r="H128" s="56"/>
      <c r="I128" s="56"/>
      <c r="J128" s="17" t="s">
        <v>175</v>
      </c>
      <c r="K128" s="17"/>
      <c r="L128" s="17"/>
    </row>
    <row r="129" spans="1:9" hidden="1" x14ac:dyDescent="0.25">
      <c r="A129" s="32" t="s">
        <v>142</v>
      </c>
      <c r="B129" s="32" t="s">
        <v>1</v>
      </c>
      <c r="C129" s="32" t="s">
        <v>182</v>
      </c>
      <c r="D129" s="38">
        <v>6</v>
      </c>
      <c r="E129" s="33">
        <f>VLOOKUP(D129,Punktewertung!$A$1:$B$51,2,FALSE)</f>
        <v>90</v>
      </c>
      <c r="F129" s="38">
        <v>6</v>
      </c>
      <c r="G129" s="34">
        <f>VLOOKUP(F129,Punktewertung!$A$1:$B$51,2,FALSE)</f>
        <v>90</v>
      </c>
    </row>
    <row r="130" spans="1:9" hidden="1" x14ac:dyDescent="0.25">
      <c r="A130" s="32" t="s">
        <v>16</v>
      </c>
      <c r="B130" s="32" t="s">
        <v>21</v>
      </c>
      <c r="C130" s="32" t="s">
        <v>182</v>
      </c>
      <c r="D130" s="38">
        <v>8</v>
      </c>
      <c r="E130" s="33">
        <f>VLOOKUP(D130,Punktewertung!$A$1:$B$51,2,FALSE)</f>
        <v>80</v>
      </c>
      <c r="F130" s="38">
        <v>8</v>
      </c>
      <c r="G130" s="34">
        <f>VLOOKUP(F130,Punktewertung!$A$1:$B$51,2,FALSE)</f>
        <v>80</v>
      </c>
    </row>
    <row r="131" spans="1:9" hidden="1" x14ac:dyDescent="0.25">
      <c r="A131" s="32" t="s">
        <v>148</v>
      </c>
      <c r="B131" s="32" t="s">
        <v>22</v>
      </c>
      <c r="C131" s="32" t="s">
        <v>182</v>
      </c>
      <c r="D131" s="38">
        <v>13</v>
      </c>
      <c r="E131" s="33">
        <f>VLOOKUP(D131,Punktewertung!$A$1:$B$51,2,FALSE)</f>
        <v>58</v>
      </c>
      <c r="F131" s="38">
        <v>13</v>
      </c>
      <c r="G131" s="34">
        <f>VLOOKUP(F131,Punktewertung!$A$1:$B$51,2,FALSE)</f>
        <v>58</v>
      </c>
    </row>
    <row r="132" spans="1:9" hidden="1" x14ac:dyDescent="0.25">
      <c r="A132" s="32" t="s">
        <v>23</v>
      </c>
      <c r="B132" s="32" t="s">
        <v>1</v>
      </c>
      <c r="C132" s="32" t="s">
        <v>182</v>
      </c>
      <c r="D132" s="40">
        <v>3</v>
      </c>
      <c r="E132" s="33">
        <f>VLOOKUP(D132,Punktewertung!$A$1:$B$51,2,FALSE)</f>
        <v>120</v>
      </c>
      <c r="F132" s="40">
        <v>3</v>
      </c>
      <c r="G132" s="34">
        <f>VLOOKUP(F132,Punktewertung!$A$1:$B$51,2,FALSE)</f>
        <v>120</v>
      </c>
    </row>
    <row r="133" spans="1:9" hidden="1" x14ac:dyDescent="0.25">
      <c r="A133" s="32" t="s">
        <v>32</v>
      </c>
      <c r="B133" s="32" t="s">
        <v>22</v>
      </c>
      <c r="C133" s="32" t="s">
        <v>182</v>
      </c>
      <c r="D133" s="38">
        <v>13</v>
      </c>
      <c r="E133" s="33">
        <f>VLOOKUP(D133,Punktewertung!$A$1:$B$51,2,FALSE)</f>
        <v>58</v>
      </c>
      <c r="F133" s="38">
        <v>13</v>
      </c>
      <c r="G133" s="34">
        <f>VLOOKUP(F133,Punktewertung!$A$1:$B$51,2,FALSE)</f>
        <v>58</v>
      </c>
    </row>
    <row r="134" spans="1:9" hidden="1" x14ac:dyDescent="0.25">
      <c r="A134" s="32" t="s">
        <v>39</v>
      </c>
      <c r="B134" s="32" t="s">
        <v>2</v>
      </c>
      <c r="C134" s="32" t="s">
        <v>182</v>
      </c>
      <c r="D134" s="38">
        <v>5</v>
      </c>
      <c r="E134" s="33">
        <f>VLOOKUP(D134,Punktewertung!$A$1:$B$51,2,FALSE)</f>
        <v>100</v>
      </c>
      <c r="F134" s="38">
        <v>5</v>
      </c>
      <c r="G134" s="34">
        <f>VLOOKUP(F134,Punktewertung!$A$1:$B$51,2,FALSE)</f>
        <v>100</v>
      </c>
    </row>
    <row r="135" spans="1:9" hidden="1" x14ac:dyDescent="0.25">
      <c r="A135" s="32" t="s">
        <v>10</v>
      </c>
      <c r="B135" s="32" t="s">
        <v>21</v>
      </c>
      <c r="C135" s="32" t="s">
        <v>182</v>
      </c>
      <c r="D135" s="38">
        <v>7</v>
      </c>
      <c r="E135" s="33">
        <f>VLOOKUP(D135,Punktewertung!$A$1:$B$51,2,FALSE)</f>
        <v>85</v>
      </c>
      <c r="F135" s="38">
        <v>7</v>
      </c>
      <c r="G135" s="34">
        <f>VLOOKUP(F135,Punktewertung!$A$1:$B$51,2,FALSE)</f>
        <v>85</v>
      </c>
    </row>
    <row r="136" spans="1:9" hidden="1" x14ac:dyDescent="0.25">
      <c r="A136" s="32" t="s">
        <v>92</v>
      </c>
      <c r="B136" s="32" t="s">
        <v>93</v>
      </c>
      <c r="C136" s="32" t="s">
        <v>182</v>
      </c>
      <c r="D136" s="38">
        <v>6</v>
      </c>
      <c r="E136" s="33">
        <f>VLOOKUP(D136,Punktewertung!$A$1:$B$51,2,FALSE)</f>
        <v>90</v>
      </c>
      <c r="F136" s="38">
        <v>6</v>
      </c>
      <c r="G136" s="34">
        <f>VLOOKUP(F136,Punktewertung!$A$1:$B$51,2,FALSE)</f>
        <v>90</v>
      </c>
    </row>
    <row r="137" spans="1:9" hidden="1" x14ac:dyDescent="0.25">
      <c r="A137" s="32" t="s">
        <v>97</v>
      </c>
      <c r="B137" s="32" t="s">
        <v>1</v>
      </c>
      <c r="C137" s="32" t="s">
        <v>182</v>
      </c>
      <c r="D137" s="38">
        <v>11</v>
      </c>
      <c r="E137" s="33">
        <f>VLOOKUP(D137,Punktewertung!$A$1:$B$51,2,FALSE)</f>
        <v>66</v>
      </c>
      <c r="F137" s="38">
        <v>11</v>
      </c>
      <c r="G137" s="34">
        <f>VLOOKUP(F137,Punktewertung!$A$1:$B$51,2,FALSE)</f>
        <v>66</v>
      </c>
    </row>
    <row r="138" spans="1:9" hidden="1" x14ac:dyDescent="0.25">
      <c r="A138" s="32" t="s">
        <v>38</v>
      </c>
      <c r="B138" s="16" t="s">
        <v>2</v>
      </c>
      <c r="C138" s="32" t="s">
        <v>182</v>
      </c>
      <c r="D138" s="38">
        <v>2</v>
      </c>
      <c r="E138" s="33">
        <f>VLOOKUP(D138,Punktewertung!$A$1:$B$51,2,FALSE)</f>
        <v>140</v>
      </c>
      <c r="F138" s="38">
        <v>2</v>
      </c>
      <c r="G138" s="34">
        <f>VLOOKUP(F138,Punktewertung!$A$1:$B$51,2,FALSE)</f>
        <v>140</v>
      </c>
    </row>
    <row r="139" spans="1:9" hidden="1" x14ac:dyDescent="0.25">
      <c r="A139" s="32" t="s">
        <v>103</v>
      </c>
      <c r="B139" s="32" t="s">
        <v>21</v>
      </c>
      <c r="C139" s="32" t="s">
        <v>182</v>
      </c>
      <c r="D139" s="38">
        <v>16</v>
      </c>
      <c r="E139" s="33">
        <f>VLOOKUP(D139,Punktewertung!$A$1:$B$51,2,FALSE)</f>
        <v>47</v>
      </c>
      <c r="F139" s="38">
        <v>16</v>
      </c>
      <c r="G139" s="34">
        <f>VLOOKUP(F139,Punktewertung!$A$1:$B$51,2,FALSE)</f>
        <v>47</v>
      </c>
    </row>
    <row r="140" spans="1:9" hidden="1" x14ac:dyDescent="0.25">
      <c r="A140" s="32" t="s">
        <v>158</v>
      </c>
      <c r="B140" s="32" t="s">
        <v>22</v>
      </c>
      <c r="C140" s="32" t="s">
        <v>182</v>
      </c>
      <c r="D140" s="38">
        <v>13</v>
      </c>
      <c r="E140" s="33">
        <f>VLOOKUP(D140,Punktewertung!$A$1:$B$51,2,FALSE)</f>
        <v>58</v>
      </c>
      <c r="F140" s="38">
        <v>13</v>
      </c>
      <c r="G140" s="34">
        <f>VLOOKUP(F140,Punktewertung!$A$1:$B$51,2,FALSE)</f>
        <v>58</v>
      </c>
      <c r="I140" s="7"/>
    </row>
    <row r="141" spans="1:9" hidden="1" x14ac:dyDescent="0.25">
      <c r="A141" s="32" t="s">
        <v>60</v>
      </c>
      <c r="B141" s="32" t="s">
        <v>152</v>
      </c>
      <c r="C141" s="32" t="s">
        <v>182</v>
      </c>
      <c r="D141" s="38">
        <v>12</v>
      </c>
      <c r="E141" s="33">
        <f>VLOOKUP(D141,Punktewertung!$A$1:$B$51,2,FALSE)</f>
        <v>62</v>
      </c>
      <c r="F141" s="38">
        <v>12</v>
      </c>
      <c r="G141" s="34">
        <f>VLOOKUP(F141,Punktewertung!$A$1:$B$51,2,FALSE)</f>
        <v>62</v>
      </c>
    </row>
    <row r="142" spans="1:9" hidden="1" x14ac:dyDescent="0.25">
      <c r="A142" s="32" t="s">
        <v>136</v>
      </c>
      <c r="B142" s="32" t="s">
        <v>1</v>
      </c>
      <c r="C142" s="32" t="s">
        <v>182</v>
      </c>
      <c r="D142" s="40">
        <v>2</v>
      </c>
      <c r="E142" s="33">
        <f>VLOOKUP(D142,Punktewertung!$A$1:$B$51,2,FALSE)</f>
        <v>140</v>
      </c>
      <c r="F142" s="40">
        <v>2</v>
      </c>
      <c r="G142" s="34">
        <f>VLOOKUP(F142,Punktewertung!$A$1:$B$51,2,FALSE)</f>
        <v>140</v>
      </c>
    </row>
    <row r="143" spans="1:9" hidden="1" x14ac:dyDescent="0.25">
      <c r="A143" s="32" t="s">
        <v>153</v>
      </c>
      <c r="B143" s="32" t="s">
        <v>2</v>
      </c>
      <c r="C143" s="32" t="s">
        <v>182</v>
      </c>
      <c r="D143" s="38">
        <v>4</v>
      </c>
      <c r="E143" s="33">
        <f>VLOOKUP(D143,Punktewertung!$A$1:$B$51,2,FALSE)</f>
        <v>110</v>
      </c>
      <c r="F143" s="38">
        <v>4</v>
      </c>
      <c r="G143" s="34">
        <f>VLOOKUP(F143,Punktewertung!$A$1:$B$51,2,FALSE)</f>
        <v>110</v>
      </c>
    </row>
    <row r="144" spans="1:9" hidden="1" x14ac:dyDescent="0.25">
      <c r="A144" s="32" t="s">
        <v>12</v>
      </c>
      <c r="B144" s="32" t="s">
        <v>21</v>
      </c>
      <c r="C144" s="32" t="s">
        <v>182</v>
      </c>
      <c r="D144" s="38">
        <v>4</v>
      </c>
      <c r="E144" s="33">
        <f>VLOOKUP(D144,Punktewertung!$A$1:$B$51,2,FALSE)</f>
        <v>110</v>
      </c>
      <c r="F144" s="38">
        <v>4</v>
      </c>
      <c r="G144" s="34">
        <f>VLOOKUP(F144,Punktewertung!$A$1:$B$51,2,FALSE)</f>
        <v>110</v>
      </c>
    </row>
    <row r="145" spans="1:12" hidden="1" x14ac:dyDescent="0.25">
      <c r="A145" s="32" t="s">
        <v>35</v>
      </c>
      <c r="B145" s="16" t="s">
        <v>121</v>
      </c>
      <c r="C145" s="32" t="s">
        <v>183</v>
      </c>
      <c r="D145" s="38">
        <v>1</v>
      </c>
      <c r="E145" s="33">
        <f>VLOOKUP(D145,Punktewertung!$A$1:$B$51,2,FALSE)</f>
        <v>160</v>
      </c>
      <c r="F145" s="39"/>
      <c r="G145" s="34"/>
    </row>
    <row r="146" spans="1:12" hidden="1" x14ac:dyDescent="0.25">
      <c r="A146" s="32" t="s">
        <v>7</v>
      </c>
      <c r="B146" s="32" t="s">
        <v>1</v>
      </c>
      <c r="C146" s="32" t="s">
        <v>183</v>
      </c>
      <c r="D146" s="38">
        <v>1</v>
      </c>
      <c r="E146" s="33">
        <f>VLOOKUP(D146,Punktewertung!$A$1:$B$51,2,FALSE)</f>
        <v>160</v>
      </c>
      <c r="F146" s="39"/>
      <c r="G146" s="34"/>
    </row>
    <row r="147" spans="1:12" hidden="1" x14ac:dyDescent="0.25">
      <c r="A147" s="32" t="s">
        <v>36</v>
      </c>
      <c r="B147" s="32" t="s">
        <v>2</v>
      </c>
      <c r="C147" s="32" t="s">
        <v>183</v>
      </c>
      <c r="D147" s="38">
        <v>2</v>
      </c>
      <c r="E147" s="33">
        <f>VLOOKUP(D147,Punktewertung!$A$1:$B$51,2,FALSE)</f>
        <v>140</v>
      </c>
      <c r="F147" s="39"/>
      <c r="G147" s="34"/>
    </row>
    <row r="148" spans="1:12" hidden="1" x14ac:dyDescent="0.25">
      <c r="A148" s="32" t="s">
        <v>94</v>
      </c>
      <c r="B148" s="32" t="s">
        <v>1</v>
      </c>
      <c r="C148" s="32" t="s">
        <v>183</v>
      </c>
      <c r="D148" s="38">
        <v>7</v>
      </c>
      <c r="E148" s="33">
        <f>VLOOKUP(D148,Punktewertung!$A$1:$B$51,2,FALSE)</f>
        <v>85</v>
      </c>
      <c r="F148" s="39"/>
      <c r="G148" s="34"/>
    </row>
    <row r="149" spans="1:12" hidden="1" x14ac:dyDescent="0.25">
      <c r="A149" s="32" t="s">
        <v>98</v>
      </c>
      <c r="B149" s="32" t="s">
        <v>21</v>
      </c>
      <c r="C149" s="32" t="s">
        <v>183</v>
      </c>
      <c r="D149" s="38">
        <v>15</v>
      </c>
      <c r="E149" s="33">
        <f>VLOOKUP(D149,Punktewertung!$A$1:$B$51,2,FALSE)</f>
        <v>50</v>
      </c>
      <c r="F149" s="39">
        <v>4</v>
      </c>
      <c r="G149" s="34">
        <f>VLOOKUP(F149,Punktewertung!$A$1:$B$51,2,FALSE)</f>
        <v>110</v>
      </c>
    </row>
    <row r="150" spans="1:12" hidden="1" x14ac:dyDescent="0.25">
      <c r="A150" s="32" t="s">
        <v>33</v>
      </c>
      <c r="B150" s="32" t="s">
        <v>1</v>
      </c>
      <c r="C150" s="32" t="s">
        <v>183</v>
      </c>
      <c r="D150" s="46">
        <v>14</v>
      </c>
      <c r="E150" s="33">
        <f>VLOOKUP(D150,Punktewertung!$A$1:$B$51,2,FALSE)</f>
        <v>54</v>
      </c>
      <c r="F150" s="39">
        <v>3</v>
      </c>
      <c r="G150" s="34">
        <f>VLOOKUP(F150,Punktewertung!$A$1:$B$51,2,FALSE)</f>
        <v>120</v>
      </c>
    </row>
    <row r="151" spans="1:12" hidden="1" x14ac:dyDescent="0.25">
      <c r="A151" s="32" t="s">
        <v>8</v>
      </c>
      <c r="B151" s="32" t="s">
        <v>1</v>
      </c>
      <c r="C151" s="32" t="s">
        <v>183</v>
      </c>
      <c r="D151" s="38">
        <v>5</v>
      </c>
      <c r="E151" s="33">
        <f>VLOOKUP(D151,Punktewertung!$A$1:$B$51,2,FALSE)</f>
        <v>100</v>
      </c>
      <c r="F151" s="39"/>
      <c r="G151" s="34"/>
    </row>
    <row r="152" spans="1:12" hidden="1" x14ac:dyDescent="0.25">
      <c r="A152" s="32" t="s">
        <v>91</v>
      </c>
      <c r="B152" s="32" t="s">
        <v>2</v>
      </c>
      <c r="C152" s="32" t="s">
        <v>183</v>
      </c>
      <c r="D152" s="38">
        <v>3</v>
      </c>
      <c r="E152" s="33">
        <f>VLOOKUP(D152,Punktewertung!$A$1:$B$51,2,FALSE)</f>
        <v>120</v>
      </c>
      <c r="F152" s="39"/>
      <c r="G152" s="34"/>
    </row>
    <row r="153" spans="1:12" hidden="1" x14ac:dyDescent="0.25">
      <c r="A153" s="32" t="s">
        <v>142</v>
      </c>
      <c r="B153" s="32" t="s">
        <v>1</v>
      </c>
      <c r="C153" s="32" t="s">
        <v>183</v>
      </c>
      <c r="D153" s="38">
        <v>6</v>
      </c>
      <c r="E153" s="33">
        <f>VLOOKUP(D153,Punktewertung!$A$1:$B$51,2,FALSE)</f>
        <v>90</v>
      </c>
      <c r="F153" s="39"/>
      <c r="G153" s="34"/>
    </row>
    <row r="154" spans="1:12" hidden="1" x14ac:dyDescent="0.25">
      <c r="A154" s="32" t="s">
        <v>81</v>
      </c>
      <c r="B154" s="32" t="s">
        <v>21</v>
      </c>
      <c r="C154" s="32" t="s">
        <v>183</v>
      </c>
      <c r="D154" s="38">
        <v>13</v>
      </c>
      <c r="E154" s="33">
        <f>VLOOKUP(D154,Punktewertung!$A$1:$B$51,2,FALSE)</f>
        <v>58</v>
      </c>
      <c r="F154" s="39">
        <v>2</v>
      </c>
      <c r="G154" s="34">
        <f>VLOOKUP(F154,Punktewertung!$A$1:$B$51,2,FALSE)</f>
        <v>140</v>
      </c>
    </row>
    <row r="155" spans="1:12" hidden="1" x14ac:dyDescent="0.25">
      <c r="A155" s="32" t="s">
        <v>16</v>
      </c>
      <c r="B155" s="32" t="s">
        <v>21</v>
      </c>
      <c r="C155" s="32" t="s">
        <v>183</v>
      </c>
      <c r="D155" s="51">
        <v>22</v>
      </c>
      <c r="E155" s="33">
        <f>VLOOKUP(D155,Punktewertung!$A$1:$B$51,2,FALSE)</f>
        <v>31</v>
      </c>
      <c r="F155" s="39">
        <v>7</v>
      </c>
      <c r="G155" s="34">
        <f>VLOOKUP(F155,Punktewertung!$A$1:$B$51,2,FALSE)</f>
        <v>85</v>
      </c>
    </row>
    <row r="156" spans="1:12" hidden="1" x14ac:dyDescent="0.25">
      <c r="A156" s="32" t="s">
        <v>34</v>
      </c>
      <c r="B156" s="32" t="s">
        <v>21</v>
      </c>
      <c r="C156" s="32" t="s">
        <v>183</v>
      </c>
      <c r="D156" s="40">
        <v>19</v>
      </c>
      <c r="E156" s="33">
        <f>VLOOKUP(D156,Punktewertung!$A$1:$B$51,2,FALSE)</f>
        <v>38</v>
      </c>
      <c r="G156" s="34"/>
    </row>
    <row r="157" spans="1:12" hidden="1" x14ac:dyDescent="0.25">
      <c r="A157" s="44" t="s">
        <v>52</v>
      </c>
      <c r="B157" s="44" t="s">
        <v>21</v>
      </c>
      <c r="C157" s="32" t="s">
        <v>183</v>
      </c>
      <c r="D157" s="51">
        <v>8</v>
      </c>
      <c r="E157" s="33">
        <f>VLOOKUP(D157,Punktewertung!$A$1:$B$51,2,FALSE)</f>
        <v>80</v>
      </c>
      <c r="F157" s="52"/>
      <c r="G157" s="48"/>
      <c r="H157" s="49"/>
      <c r="I157" s="49"/>
      <c r="J157" s="44"/>
      <c r="K157" s="44"/>
      <c r="L157" s="44"/>
    </row>
    <row r="158" spans="1:12" hidden="1" x14ac:dyDescent="0.25">
      <c r="A158" s="32" t="s">
        <v>148</v>
      </c>
      <c r="B158" s="32" t="s">
        <v>22</v>
      </c>
      <c r="C158" s="32" t="s">
        <v>183</v>
      </c>
      <c r="D158" s="51">
        <v>20</v>
      </c>
      <c r="E158" s="33">
        <f>VLOOKUP(D158,Punktewertung!$A$1:$B$51,2,FALSE)</f>
        <v>35</v>
      </c>
      <c r="F158" s="39"/>
      <c r="G158" s="34"/>
    </row>
    <row r="159" spans="1:12" hidden="1" x14ac:dyDescent="0.25">
      <c r="A159" s="32" t="s">
        <v>28</v>
      </c>
      <c r="B159" s="32" t="s">
        <v>21</v>
      </c>
      <c r="C159" s="32" t="s">
        <v>183</v>
      </c>
      <c r="D159" s="40">
        <v>4</v>
      </c>
      <c r="E159" s="33">
        <f>VLOOKUP(D159,Punktewertung!$A$1:$B$51,2,FALSE)</f>
        <v>110</v>
      </c>
      <c r="G159" s="34"/>
    </row>
    <row r="160" spans="1:12" hidden="1" x14ac:dyDescent="0.25">
      <c r="A160" s="32" t="s">
        <v>154</v>
      </c>
      <c r="B160" s="32" t="s">
        <v>21</v>
      </c>
      <c r="C160" s="32" t="s">
        <v>183</v>
      </c>
      <c r="D160" s="40">
        <v>9</v>
      </c>
      <c r="E160" s="33">
        <f>VLOOKUP(D160,Punktewertung!$A$1:$B$51,2,FALSE)</f>
        <v>75</v>
      </c>
      <c r="G160" s="34"/>
    </row>
    <row r="161" spans="1:12" hidden="1" x14ac:dyDescent="0.25">
      <c r="A161" s="32" t="s">
        <v>23</v>
      </c>
      <c r="B161" s="32" t="s">
        <v>1</v>
      </c>
      <c r="C161" s="32" t="s">
        <v>183</v>
      </c>
      <c r="D161" s="38">
        <v>3</v>
      </c>
      <c r="E161" s="33">
        <f>VLOOKUP(D161,Punktewertung!$A$1:$B$51,2,FALSE)</f>
        <v>120</v>
      </c>
      <c r="F161" s="39"/>
      <c r="G161" s="34"/>
    </row>
    <row r="162" spans="1:12" hidden="1" x14ac:dyDescent="0.25">
      <c r="A162" s="32" t="s">
        <v>32</v>
      </c>
      <c r="B162" s="32" t="s">
        <v>22</v>
      </c>
      <c r="C162" s="32" t="s">
        <v>183</v>
      </c>
      <c r="D162" s="40">
        <v>11</v>
      </c>
      <c r="E162" s="33">
        <f>VLOOKUP(D162,Punktewertung!$A$1:$B$51,2,FALSE)</f>
        <v>66</v>
      </c>
      <c r="G162" s="34"/>
    </row>
    <row r="163" spans="1:12" hidden="1" x14ac:dyDescent="0.25">
      <c r="A163" s="32" t="s">
        <v>10</v>
      </c>
      <c r="B163" s="32" t="s">
        <v>21</v>
      </c>
      <c r="C163" s="32" t="s">
        <v>183</v>
      </c>
      <c r="D163" s="51">
        <v>16</v>
      </c>
      <c r="E163" s="33">
        <f>VLOOKUP(D163,Punktewertung!$A$1:$B$51,2,FALSE)</f>
        <v>47</v>
      </c>
      <c r="F163" s="41">
        <v>5</v>
      </c>
      <c r="G163" s="34">
        <f>VLOOKUP(F163,Punktewertung!$A$1:$B$51,2,FALSE)</f>
        <v>100</v>
      </c>
    </row>
    <row r="164" spans="1:12" hidden="1" x14ac:dyDescent="0.25">
      <c r="A164" s="32" t="s">
        <v>120</v>
      </c>
      <c r="B164" s="32" t="s">
        <v>1</v>
      </c>
      <c r="C164" s="32" t="s">
        <v>183</v>
      </c>
      <c r="D164" s="51">
        <v>10</v>
      </c>
      <c r="E164" s="33">
        <f>VLOOKUP(D164,Punktewertung!$A$1:$B$51,2,FALSE)</f>
        <v>70</v>
      </c>
      <c r="G164" s="34"/>
    </row>
    <row r="165" spans="1:12" hidden="1" x14ac:dyDescent="0.25">
      <c r="A165" s="32" t="s">
        <v>100</v>
      </c>
      <c r="B165" s="32" t="s">
        <v>21</v>
      </c>
      <c r="C165" s="32" t="s">
        <v>183</v>
      </c>
      <c r="D165" s="51">
        <v>18</v>
      </c>
      <c r="E165" s="33">
        <f>VLOOKUP(D165,Punktewertung!$A$1:$B$51,2,FALSE)</f>
        <v>41</v>
      </c>
      <c r="G165" s="34"/>
    </row>
    <row r="166" spans="1:12" hidden="1" x14ac:dyDescent="0.25">
      <c r="A166" s="32" t="s">
        <v>92</v>
      </c>
      <c r="B166" s="32" t="s">
        <v>93</v>
      </c>
      <c r="C166" s="32" t="s">
        <v>183</v>
      </c>
      <c r="D166" s="38">
        <v>5</v>
      </c>
      <c r="E166" s="33">
        <f>VLOOKUP(D166,Punktewertung!$A$1:$B$51,2,FALSE)</f>
        <v>100</v>
      </c>
      <c r="F166" s="39"/>
      <c r="G166" s="34"/>
    </row>
    <row r="167" spans="1:12" hidden="1" x14ac:dyDescent="0.25">
      <c r="A167" s="32" t="s">
        <v>97</v>
      </c>
      <c r="B167" s="32" t="s">
        <v>1</v>
      </c>
      <c r="C167" s="32" t="s">
        <v>183</v>
      </c>
      <c r="D167" s="40">
        <v>21</v>
      </c>
      <c r="E167" s="33">
        <f>VLOOKUP(D167,Punktewertung!$A$1:$B$51,2,FALSE)</f>
        <v>33</v>
      </c>
      <c r="F167" s="39">
        <v>6</v>
      </c>
      <c r="G167" s="34">
        <f>VLOOKUP(F167,Punktewertung!$A$1:$B$51,2,FALSE)</f>
        <v>90</v>
      </c>
    </row>
    <row r="168" spans="1:12" hidden="1" x14ac:dyDescent="0.25">
      <c r="A168" s="17" t="s">
        <v>38</v>
      </c>
      <c r="B168" s="17" t="s">
        <v>2</v>
      </c>
      <c r="C168" s="32" t="s">
        <v>183</v>
      </c>
      <c r="D168" s="58">
        <v>0</v>
      </c>
      <c r="E168" s="54">
        <f>VLOOKUP(D168,Punktewertung!$A$1:$B$51,2,FALSE)</f>
        <v>0</v>
      </c>
      <c r="F168" s="59"/>
      <c r="G168" s="55"/>
      <c r="H168" s="56"/>
      <c r="I168" s="56"/>
      <c r="J168" s="17" t="s">
        <v>156</v>
      </c>
      <c r="K168" s="17"/>
      <c r="L168" s="17"/>
    </row>
    <row r="169" spans="1:12" hidden="1" x14ac:dyDescent="0.25">
      <c r="A169" s="32" t="s">
        <v>158</v>
      </c>
      <c r="B169" s="32" t="s">
        <v>22</v>
      </c>
      <c r="C169" s="32" t="s">
        <v>183</v>
      </c>
      <c r="D169" s="40">
        <v>17</v>
      </c>
      <c r="E169" s="33">
        <f>VLOOKUP(D169,Punktewertung!$A$1:$B$51,2,FALSE)</f>
        <v>44</v>
      </c>
      <c r="G169" s="34"/>
    </row>
    <row r="170" spans="1:12" hidden="1" x14ac:dyDescent="0.25">
      <c r="A170" s="16" t="s">
        <v>126</v>
      </c>
      <c r="B170" s="32" t="s">
        <v>2</v>
      </c>
      <c r="C170" s="32" t="s">
        <v>183</v>
      </c>
      <c r="D170" s="38">
        <v>6</v>
      </c>
      <c r="E170" s="33">
        <f>VLOOKUP(D170,Punktewertung!$A$1:$B$51,2,FALSE)</f>
        <v>90</v>
      </c>
      <c r="F170" s="39"/>
      <c r="G170" s="34"/>
    </row>
    <row r="171" spans="1:12" hidden="1" x14ac:dyDescent="0.25">
      <c r="A171" s="32" t="s">
        <v>136</v>
      </c>
      <c r="B171" s="32" t="s">
        <v>1</v>
      </c>
      <c r="C171" s="32" t="s">
        <v>183</v>
      </c>
      <c r="D171" s="38">
        <v>2</v>
      </c>
      <c r="E171" s="33">
        <f>VLOOKUP(D171,Punktewertung!$A$1:$B$51,2,FALSE)</f>
        <v>140</v>
      </c>
      <c r="F171" s="39"/>
      <c r="G171" s="34"/>
    </row>
    <row r="172" spans="1:12" hidden="1" x14ac:dyDescent="0.25">
      <c r="A172" s="32" t="s">
        <v>12</v>
      </c>
      <c r="B172" s="32" t="s">
        <v>21</v>
      </c>
      <c r="C172" s="32" t="s">
        <v>183</v>
      </c>
      <c r="D172" s="51">
        <v>12</v>
      </c>
      <c r="E172" s="33">
        <f>VLOOKUP(D172,Punktewertung!$A$1:$B$51,2,FALSE)</f>
        <v>62</v>
      </c>
      <c r="F172" s="41">
        <v>1</v>
      </c>
      <c r="G172" s="34">
        <f>VLOOKUP(F172,Punktewertung!$A$1:$B$51,2,FALSE)</f>
        <v>160</v>
      </c>
    </row>
    <row r="173" spans="1:12" hidden="1" x14ac:dyDescent="0.25">
      <c r="A173" s="16" t="s">
        <v>36</v>
      </c>
      <c r="B173" s="32" t="s">
        <v>2</v>
      </c>
      <c r="C173" s="32" t="s">
        <v>187</v>
      </c>
      <c r="D173" s="38">
        <v>1</v>
      </c>
      <c r="E173" s="33">
        <f>VLOOKUP(D173,Punktewertung!$A$1:$B$51,2,FALSE)</f>
        <v>160</v>
      </c>
      <c r="F173" s="39"/>
      <c r="G173" s="34">
        <f>VLOOKUP(F173,Punktewertung!$A$1:$B$51,2,FALSE)</f>
        <v>0</v>
      </c>
    </row>
    <row r="174" spans="1:12" ht="15.75" hidden="1" x14ac:dyDescent="0.25">
      <c r="A174" s="53" t="s">
        <v>7</v>
      </c>
      <c r="B174" s="53" t="s">
        <v>1</v>
      </c>
      <c r="C174" s="17" t="s">
        <v>186</v>
      </c>
      <c r="D174" s="60"/>
      <c r="E174" s="54"/>
      <c r="F174" s="61"/>
      <c r="G174" s="55"/>
      <c r="H174" s="56"/>
      <c r="I174" s="56"/>
      <c r="J174" s="17" t="s">
        <v>155</v>
      </c>
      <c r="K174" s="17"/>
      <c r="L174" s="17"/>
    </row>
    <row r="175" spans="1:12" hidden="1" x14ac:dyDescent="0.25">
      <c r="A175" s="44" t="s">
        <v>33</v>
      </c>
      <c r="B175" s="44" t="s">
        <v>1</v>
      </c>
      <c r="C175" s="32" t="s">
        <v>188</v>
      </c>
      <c r="D175" s="51">
        <v>6</v>
      </c>
      <c r="E175" s="33">
        <f>VLOOKUP(D175,Punktewertung!$A$1:$B$51,2,FALSE)</f>
        <v>90</v>
      </c>
      <c r="F175" s="52"/>
      <c r="G175" s="48"/>
      <c r="H175" s="49"/>
      <c r="I175" s="49"/>
      <c r="J175" s="17" t="s">
        <v>176</v>
      </c>
      <c r="K175" s="44"/>
      <c r="L175" s="44"/>
    </row>
    <row r="176" spans="1:12" hidden="1" x14ac:dyDescent="0.25">
      <c r="A176" s="44" t="s">
        <v>25</v>
      </c>
      <c r="B176" s="44" t="s">
        <v>21</v>
      </c>
      <c r="C176" s="32" t="s">
        <v>188</v>
      </c>
      <c r="D176" s="46">
        <v>2</v>
      </c>
      <c r="E176" s="33">
        <f>VLOOKUP(D176,Punktewertung!$A$1:$B$51,2,FALSE)</f>
        <v>140</v>
      </c>
      <c r="F176" s="47"/>
      <c r="G176" s="48">
        <f>VLOOKUP(F176,Punktewertung!$A$1:$B$51,2,FALSE)</f>
        <v>0</v>
      </c>
      <c r="H176" s="49"/>
      <c r="I176" s="49"/>
      <c r="J176" s="44"/>
      <c r="K176" s="44"/>
      <c r="L176" s="44"/>
    </row>
    <row r="177" spans="1:12" hidden="1" x14ac:dyDescent="0.25">
      <c r="A177" s="44" t="s">
        <v>16</v>
      </c>
      <c r="B177" s="44" t="s">
        <v>21</v>
      </c>
      <c r="C177" s="32" t="s">
        <v>188</v>
      </c>
      <c r="D177" s="51">
        <v>7</v>
      </c>
      <c r="E177" s="33">
        <f>VLOOKUP(D177,Punktewertung!$A$1:$B$51,2,FALSE)</f>
        <v>85</v>
      </c>
      <c r="F177" s="52">
        <v>4</v>
      </c>
      <c r="G177" s="48">
        <f>VLOOKUP(F177,Punktewertung!$A$1:$B$51,2,FALSE)</f>
        <v>110</v>
      </c>
      <c r="H177" s="49"/>
      <c r="I177" s="49"/>
      <c r="J177" s="44"/>
      <c r="K177" s="44"/>
      <c r="L177" s="44"/>
    </row>
    <row r="178" spans="1:12" hidden="1" x14ac:dyDescent="0.25">
      <c r="A178" s="44" t="s">
        <v>52</v>
      </c>
      <c r="B178" s="44" t="s">
        <v>21</v>
      </c>
      <c r="C178" s="32" t="s">
        <v>188</v>
      </c>
      <c r="D178" s="51">
        <v>3</v>
      </c>
      <c r="E178" s="33">
        <f>VLOOKUP(D178,Punktewertung!$A$1:$B$51,2,FALSE)</f>
        <v>120</v>
      </c>
      <c r="F178" s="52"/>
      <c r="G178" s="48">
        <f>VLOOKUP(F178,Punktewertung!$A$1:$B$51,2,FALSE)</f>
        <v>0</v>
      </c>
      <c r="H178" s="49"/>
      <c r="I178" s="49"/>
      <c r="J178" s="44"/>
      <c r="K178" s="44"/>
      <c r="L178" s="44"/>
    </row>
    <row r="179" spans="1:12" hidden="1" x14ac:dyDescent="0.25">
      <c r="A179" s="44" t="s">
        <v>23</v>
      </c>
      <c r="B179" s="44" t="s">
        <v>1</v>
      </c>
      <c r="C179" s="32" t="s">
        <v>188</v>
      </c>
      <c r="D179" s="51">
        <v>1</v>
      </c>
      <c r="E179" s="33">
        <f>VLOOKUP(D179,Punktewertung!$A$1:$B$51,2,FALSE)</f>
        <v>160</v>
      </c>
      <c r="F179" s="52"/>
      <c r="G179" s="48">
        <f>VLOOKUP(F179,Punktewertung!$A$1:$B$51,2,FALSE)</f>
        <v>0</v>
      </c>
      <c r="H179" s="49"/>
      <c r="I179" s="49"/>
      <c r="J179" s="44"/>
      <c r="K179" s="44"/>
      <c r="L179" s="44"/>
    </row>
    <row r="180" spans="1:12" hidden="1" x14ac:dyDescent="0.25">
      <c r="A180" s="44" t="s">
        <v>15</v>
      </c>
      <c r="B180" s="44" t="s">
        <v>1</v>
      </c>
      <c r="C180" s="32" t="s">
        <v>188</v>
      </c>
      <c r="D180" s="51">
        <v>4</v>
      </c>
      <c r="E180" s="33">
        <f>VLOOKUP(D180,Punktewertung!$A$1:$B$51,2,FALSE)</f>
        <v>110</v>
      </c>
      <c r="F180" s="52">
        <v>1</v>
      </c>
      <c r="G180" s="48">
        <f>VLOOKUP(F180,Punktewertung!$A$1:$B$51,2,FALSE)</f>
        <v>160</v>
      </c>
      <c r="H180" s="49"/>
      <c r="I180" s="49"/>
      <c r="J180" s="44"/>
      <c r="K180" s="44"/>
      <c r="L180" s="44"/>
    </row>
    <row r="181" spans="1:12" hidden="1" x14ac:dyDescent="0.25">
      <c r="A181" s="44" t="s">
        <v>97</v>
      </c>
      <c r="B181" s="44" t="s">
        <v>1</v>
      </c>
      <c r="C181" s="32" t="s">
        <v>188</v>
      </c>
      <c r="D181" s="51">
        <v>5</v>
      </c>
      <c r="E181" s="33">
        <f>VLOOKUP(D181,Punktewertung!$A$1:$B$51,2,FALSE)</f>
        <v>100</v>
      </c>
      <c r="F181" s="52">
        <v>2</v>
      </c>
      <c r="G181" s="48">
        <f>VLOOKUP(F181,Punktewertung!$A$1:$B$51,2,FALSE)</f>
        <v>140</v>
      </c>
      <c r="H181" s="49"/>
      <c r="I181" s="49"/>
      <c r="J181" s="44"/>
      <c r="K181" s="44"/>
      <c r="L181" s="44"/>
    </row>
    <row r="182" spans="1:12" hidden="1" x14ac:dyDescent="0.25">
      <c r="A182" s="44" t="s">
        <v>38</v>
      </c>
      <c r="B182" s="44" t="s">
        <v>2</v>
      </c>
      <c r="C182" s="32" t="s">
        <v>188</v>
      </c>
      <c r="D182" s="51">
        <v>1</v>
      </c>
      <c r="E182" s="33">
        <f>VLOOKUP(D182,Punktewertung!$A$1:$B$51,2,FALSE)</f>
        <v>160</v>
      </c>
      <c r="F182" s="52"/>
      <c r="G182" s="48">
        <f>VLOOKUP(F182,Punktewertung!$A$1:$B$51,2,FALSE)</f>
        <v>0</v>
      </c>
      <c r="H182" s="49"/>
      <c r="I182" s="49"/>
      <c r="J182" s="44"/>
      <c r="K182" s="44"/>
      <c r="L182" s="44"/>
    </row>
    <row r="183" spans="1:12" hidden="1" x14ac:dyDescent="0.25">
      <c r="A183" s="44" t="s">
        <v>126</v>
      </c>
      <c r="B183" s="44" t="s">
        <v>2</v>
      </c>
      <c r="C183" s="32" t="s">
        <v>188</v>
      </c>
      <c r="D183" s="51">
        <v>2</v>
      </c>
      <c r="E183" s="33">
        <f>VLOOKUP(D183,Punktewertung!$A$1:$B$51,2,FALSE)</f>
        <v>140</v>
      </c>
      <c r="F183" s="52"/>
      <c r="G183" s="48">
        <f>VLOOKUP(F183,Punktewertung!$A$1:$B$51,2,FALSE)</f>
        <v>0</v>
      </c>
      <c r="H183" s="49"/>
      <c r="I183" s="49"/>
      <c r="J183" s="44"/>
      <c r="K183" s="44"/>
      <c r="L183" s="44"/>
    </row>
    <row r="184" spans="1:12" x14ac:dyDescent="0.25">
      <c r="A184" s="17" t="s">
        <v>35</v>
      </c>
      <c r="B184" s="53" t="s">
        <v>121</v>
      </c>
      <c r="C184" s="17" t="s">
        <v>184</v>
      </c>
      <c r="D184" s="58">
        <v>0</v>
      </c>
      <c r="E184" s="54">
        <f>VLOOKUP(D184,Punktewertung!$A$1:$B$51,2,FALSE)</f>
        <v>0</v>
      </c>
      <c r="F184" s="59"/>
      <c r="G184" s="55"/>
      <c r="H184" s="56"/>
      <c r="I184" s="56"/>
      <c r="J184" s="17" t="s">
        <v>155</v>
      </c>
      <c r="K184" s="17"/>
      <c r="L184" s="17"/>
    </row>
    <row r="185" spans="1:12" s="17" customFormat="1" x14ac:dyDescent="0.25">
      <c r="A185" s="17" t="s">
        <v>36</v>
      </c>
      <c r="B185" s="17" t="s">
        <v>2</v>
      </c>
      <c r="C185" s="17" t="s">
        <v>184</v>
      </c>
      <c r="D185" s="58">
        <v>0</v>
      </c>
      <c r="E185" s="54">
        <f>VLOOKUP(D185,Punktewertung!$A$1:$B$51,2,FALSE)</f>
        <v>0</v>
      </c>
      <c r="F185" s="59"/>
      <c r="G185" s="55"/>
      <c r="H185" s="56"/>
      <c r="I185" s="56"/>
      <c r="J185" s="17" t="s">
        <v>157</v>
      </c>
    </row>
    <row r="186" spans="1:12" s="17" customFormat="1" x14ac:dyDescent="0.25">
      <c r="A186" s="32" t="s">
        <v>91</v>
      </c>
      <c r="B186" s="32" t="s">
        <v>2</v>
      </c>
      <c r="C186" s="32" t="s">
        <v>184</v>
      </c>
      <c r="D186" s="38">
        <v>3</v>
      </c>
      <c r="E186" s="33">
        <f>VLOOKUP(D186,Punktewertung!$A$1:$B$51,2,FALSE)</f>
        <v>120</v>
      </c>
      <c r="F186" s="39"/>
      <c r="G186" s="34"/>
      <c r="H186" s="35"/>
      <c r="I186" s="35"/>
      <c r="J186" s="32"/>
      <c r="K186" s="32"/>
      <c r="L186" s="32"/>
    </row>
    <row r="187" spans="1:12" x14ac:dyDescent="0.25">
      <c r="A187" s="32" t="s">
        <v>28</v>
      </c>
      <c r="B187" s="32" t="s">
        <v>21</v>
      </c>
      <c r="C187" s="32" t="s">
        <v>184</v>
      </c>
      <c r="D187" s="38">
        <v>3</v>
      </c>
      <c r="E187" s="33">
        <f>VLOOKUP(D187,Punktewertung!$A$1:$B$51,2,FALSE)</f>
        <v>120</v>
      </c>
      <c r="F187" s="39"/>
      <c r="G187" s="34">
        <f>VLOOKUP(F187,Punktewertung!$A$1:$B$51,2,FALSE)</f>
        <v>0</v>
      </c>
      <c r="I187" s="7"/>
    </row>
    <row r="188" spans="1:12" x14ac:dyDescent="0.25">
      <c r="A188" s="32" t="s">
        <v>31</v>
      </c>
      <c r="B188" s="32" t="s">
        <v>1</v>
      </c>
      <c r="C188" s="32" t="s">
        <v>184</v>
      </c>
      <c r="D188" s="38">
        <v>5</v>
      </c>
      <c r="E188" s="33">
        <f>VLOOKUP(D188,Punktewertung!$A$1:$B$51,2,FALSE)</f>
        <v>100</v>
      </c>
      <c r="F188" s="39"/>
      <c r="G188" s="34">
        <f>VLOOKUP(F188,Punktewertung!$A$1:$B$51,2,FALSE)</f>
        <v>0</v>
      </c>
    </row>
    <row r="189" spans="1:12" x14ac:dyDescent="0.25">
      <c r="A189" s="32" t="s">
        <v>8</v>
      </c>
      <c r="B189" s="32" t="s">
        <v>1</v>
      </c>
      <c r="C189" s="32" t="s">
        <v>184</v>
      </c>
      <c r="D189" s="38">
        <v>6</v>
      </c>
      <c r="E189" s="33">
        <f>VLOOKUP(D189,Punktewertung!$A$1:$B$51,2,FALSE)</f>
        <v>90</v>
      </c>
      <c r="F189" s="39"/>
      <c r="G189" s="34">
        <f>VLOOKUP(F189,Punktewertung!$A$1:$B$51,2,FALSE)</f>
        <v>0</v>
      </c>
    </row>
    <row r="190" spans="1:12" x14ac:dyDescent="0.25">
      <c r="A190" s="32" t="s">
        <v>25</v>
      </c>
      <c r="B190" s="32" t="s">
        <v>21</v>
      </c>
      <c r="C190" s="32" t="s">
        <v>184</v>
      </c>
      <c r="D190" s="38">
        <v>7</v>
      </c>
      <c r="E190" s="33">
        <f>VLOOKUP(D190,Punktewertung!$A$1:$B$51,2,FALSE)</f>
        <v>85</v>
      </c>
      <c r="F190" s="39"/>
      <c r="G190" s="34">
        <f>VLOOKUP(F190,Punktewertung!$A$1:$B$51,2,FALSE)</f>
        <v>0</v>
      </c>
    </row>
    <row r="191" spans="1:12" x14ac:dyDescent="0.25">
      <c r="A191" s="32" t="s">
        <v>52</v>
      </c>
      <c r="B191" s="32" t="s">
        <v>21</v>
      </c>
      <c r="C191" s="32" t="s">
        <v>184</v>
      </c>
      <c r="D191" s="38">
        <v>8</v>
      </c>
      <c r="E191" s="33">
        <f>VLOOKUP(D191,Punktewertung!$A$1:$B$51,2,FALSE)</f>
        <v>80</v>
      </c>
      <c r="F191" s="39"/>
      <c r="G191" s="34">
        <f>VLOOKUP(F191,Punktewertung!$A$1:$B$51,2,FALSE)</f>
        <v>0</v>
      </c>
    </row>
    <row r="192" spans="1:12" x14ac:dyDescent="0.25">
      <c r="A192" s="32" t="s">
        <v>120</v>
      </c>
      <c r="B192" s="32" t="s">
        <v>1</v>
      </c>
      <c r="C192" s="32" t="s">
        <v>184</v>
      </c>
      <c r="D192" s="38">
        <v>9</v>
      </c>
      <c r="E192" s="33">
        <f>VLOOKUP(D192,Punktewertung!$A$1:$B$51,2,FALSE)</f>
        <v>75</v>
      </c>
      <c r="F192" s="39"/>
      <c r="G192" s="34">
        <f>VLOOKUP(F192,Punktewertung!$A$1:$B$51,2,FALSE)</f>
        <v>0</v>
      </c>
    </row>
    <row r="193" spans="1:12" x14ac:dyDescent="0.25">
      <c r="A193" s="32" t="s">
        <v>32</v>
      </c>
      <c r="B193" s="32" t="s">
        <v>22</v>
      </c>
      <c r="C193" s="32" t="s">
        <v>184</v>
      </c>
      <c r="D193" s="38">
        <v>10</v>
      </c>
      <c r="E193" s="33">
        <f>VLOOKUP(D193,Punktewertung!$A$1:$B$51,2,FALSE)</f>
        <v>70</v>
      </c>
      <c r="F193" s="39"/>
      <c r="G193" s="34"/>
    </row>
    <row r="194" spans="1:12" x14ac:dyDescent="0.25">
      <c r="A194" s="32" t="s">
        <v>177</v>
      </c>
      <c r="B194" s="32" t="s">
        <v>1</v>
      </c>
      <c r="C194" s="32" t="s">
        <v>184</v>
      </c>
      <c r="D194" s="38">
        <v>11</v>
      </c>
      <c r="E194" s="33">
        <f>VLOOKUP(D194,Punktewertung!$A$1:$B$51,2,FALSE)</f>
        <v>66</v>
      </c>
      <c r="F194" s="39"/>
      <c r="G194" s="34"/>
      <c r="I194" s="7"/>
    </row>
    <row r="195" spans="1:12" x14ac:dyDescent="0.25">
      <c r="A195" s="32" t="s">
        <v>51</v>
      </c>
      <c r="B195" s="32" t="s">
        <v>1</v>
      </c>
      <c r="C195" s="32" t="s">
        <v>184</v>
      </c>
      <c r="D195" s="38">
        <v>12</v>
      </c>
      <c r="E195" s="33">
        <f>VLOOKUP(D195,Punktewertung!$A$1:$B$51,2,FALSE)</f>
        <v>62</v>
      </c>
      <c r="F195" s="39"/>
      <c r="G195" s="34"/>
    </row>
    <row r="196" spans="1:12" x14ac:dyDescent="0.25">
      <c r="A196" s="32" t="s">
        <v>11</v>
      </c>
      <c r="B196" s="32" t="s">
        <v>1</v>
      </c>
      <c r="C196" s="32" t="s">
        <v>184</v>
      </c>
      <c r="D196" s="38">
        <v>13</v>
      </c>
      <c r="E196" s="33">
        <f>VLOOKUP(D196,Punktewertung!$A$1:$B$51,2,FALSE)</f>
        <v>58</v>
      </c>
      <c r="F196" s="39"/>
      <c r="G196" s="34"/>
    </row>
    <row r="197" spans="1:12" s="17" customFormat="1" x14ac:dyDescent="0.25">
      <c r="A197" s="32" t="s">
        <v>34</v>
      </c>
      <c r="B197" s="32" t="s">
        <v>21</v>
      </c>
      <c r="C197" s="32" t="s">
        <v>184</v>
      </c>
      <c r="D197" s="38">
        <v>14</v>
      </c>
      <c r="E197" s="33">
        <f>VLOOKUP(D197,Punktewertung!$A$1:$B$51,2,FALSE)</f>
        <v>54</v>
      </c>
      <c r="F197" s="39"/>
      <c r="G197" s="34"/>
      <c r="H197" s="35"/>
      <c r="I197" s="35"/>
      <c r="J197" s="32"/>
      <c r="K197" s="32"/>
      <c r="L197" s="32"/>
    </row>
    <row r="198" spans="1:12" s="17" customFormat="1" x14ac:dyDescent="0.25">
      <c r="A198" s="44" t="s">
        <v>100</v>
      </c>
      <c r="B198" s="32" t="s">
        <v>21</v>
      </c>
      <c r="C198" s="32" t="s">
        <v>184</v>
      </c>
      <c r="D198" s="46">
        <v>15</v>
      </c>
      <c r="E198" s="33">
        <f>VLOOKUP(D198,Punktewertung!$A$1:$B$51,2,FALSE)</f>
        <v>50</v>
      </c>
      <c r="F198" s="47"/>
      <c r="G198" s="48">
        <f>VLOOKUP(F198,Punktewertung!$A$1:$B$51,2,FALSE)</f>
        <v>0</v>
      </c>
      <c r="H198" s="49"/>
      <c r="I198" s="49"/>
      <c r="J198" s="44"/>
      <c r="K198" s="44"/>
      <c r="L198" s="44"/>
    </row>
    <row r="199" spans="1:12" s="17" customFormat="1" x14ac:dyDescent="0.25">
      <c r="A199" s="44" t="s">
        <v>148</v>
      </c>
      <c r="B199" s="32" t="s">
        <v>21</v>
      </c>
      <c r="C199" s="32" t="s">
        <v>184</v>
      </c>
      <c r="D199" s="46">
        <v>16</v>
      </c>
      <c r="E199" s="33">
        <f>VLOOKUP(D199,Punktewertung!$A$1:$B$51,2,FALSE)</f>
        <v>47</v>
      </c>
      <c r="F199" s="47"/>
      <c r="G199" s="48">
        <f>VLOOKUP(F199,Punktewertung!$A$1:$B$51,2,FALSE)</f>
        <v>0</v>
      </c>
      <c r="H199" s="49"/>
      <c r="I199" s="49"/>
      <c r="J199" s="44"/>
      <c r="K199" s="44"/>
      <c r="L199" s="44"/>
    </row>
    <row r="200" spans="1:12" s="17" customFormat="1" x14ac:dyDescent="0.25">
      <c r="A200" s="44" t="s">
        <v>33</v>
      </c>
      <c r="B200" s="44" t="s">
        <v>1</v>
      </c>
      <c r="C200" s="32" t="s">
        <v>184</v>
      </c>
      <c r="D200" s="46">
        <v>17</v>
      </c>
      <c r="E200" s="33">
        <f>VLOOKUP(D200,Punktewertung!$A$1:$B$51,2,FALSE)</f>
        <v>44</v>
      </c>
      <c r="F200" s="47"/>
      <c r="G200" s="48">
        <f>VLOOKUP(F200,Punktewertung!$A$1:$B$51,2,FALSE)</f>
        <v>0</v>
      </c>
      <c r="H200" s="49"/>
      <c r="I200" s="49"/>
      <c r="J200" s="44"/>
      <c r="K200" s="44"/>
      <c r="L200" s="44"/>
    </row>
    <row r="201" spans="1:12" x14ac:dyDescent="0.25">
      <c r="A201" s="32" t="s">
        <v>63</v>
      </c>
      <c r="B201" s="32" t="s">
        <v>22</v>
      </c>
      <c r="C201" s="32" t="s">
        <v>184</v>
      </c>
      <c r="D201" s="38">
        <v>18</v>
      </c>
      <c r="E201" s="33">
        <f>VLOOKUP(D201,Punktewertung!$A$1:$B$51,2,FALSE)</f>
        <v>41</v>
      </c>
      <c r="F201" s="39"/>
      <c r="G201" s="34"/>
    </row>
    <row r="202" spans="1:12" ht="15.75" x14ac:dyDescent="0.25">
      <c r="A202" s="53" t="s">
        <v>7</v>
      </c>
      <c r="B202" s="53" t="s">
        <v>1</v>
      </c>
      <c r="C202" s="32" t="s">
        <v>184</v>
      </c>
      <c r="D202" s="60"/>
      <c r="E202" s="54">
        <f>VLOOKUP(D202,Punktewertung!$A$1:$B$51,2,FALSE)</f>
        <v>0</v>
      </c>
      <c r="F202" s="61"/>
      <c r="G202" s="55">
        <f>VLOOKUP(F202,Punktewertung!$A$1:$B$51,2,FALSE)</f>
        <v>0</v>
      </c>
      <c r="H202" s="56"/>
      <c r="I202" s="56"/>
      <c r="J202" s="17" t="s">
        <v>155</v>
      </c>
      <c r="K202" s="17"/>
      <c r="L202" s="17"/>
    </row>
    <row r="203" spans="1:12" s="17" customFormat="1" x14ac:dyDescent="0.25">
      <c r="A203" s="17" t="s">
        <v>23</v>
      </c>
      <c r="B203" s="17" t="s">
        <v>1</v>
      </c>
      <c r="C203" s="17" t="s">
        <v>184</v>
      </c>
      <c r="D203" s="58"/>
      <c r="E203" s="54">
        <f>VLOOKUP(D203,Punktewertung!$A$1:$B$51,2,FALSE)</f>
        <v>0</v>
      </c>
      <c r="F203" s="59"/>
      <c r="G203" s="55">
        <f>VLOOKUP(F203,Punktewertung!$A$1:$B$51,2,FALSE)</f>
        <v>0</v>
      </c>
      <c r="H203" s="56"/>
      <c r="I203" s="56"/>
      <c r="J203" s="17" t="s">
        <v>156</v>
      </c>
    </row>
    <row r="204" spans="1:12" s="17" customFormat="1" x14ac:dyDescent="0.25">
      <c r="A204" s="17" t="s">
        <v>92</v>
      </c>
      <c r="B204" s="17" t="s">
        <v>93</v>
      </c>
      <c r="C204" s="17" t="s">
        <v>184</v>
      </c>
      <c r="D204" s="58"/>
      <c r="E204" s="54">
        <f>VLOOKUP(D204,Punktewertung!$A$1:$B$51,2,FALSE)</f>
        <v>0</v>
      </c>
      <c r="F204" s="59"/>
      <c r="G204" s="55"/>
      <c r="H204" s="56"/>
      <c r="I204" s="56"/>
      <c r="J204" s="17" t="s">
        <v>175</v>
      </c>
    </row>
    <row r="205" spans="1:12" x14ac:dyDescent="0.25">
      <c r="A205" s="53" t="s">
        <v>38</v>
      </c>
      <c r="B205" s="17" t="s">
        <v>2</v>
      </c>
      <c r="C205" s="17" t="s">
        <v>184</v>
      </c>
      <c r="D205" s="58"/>
      <c r="E205" s="54">
        <f>VLOOKUP(D205,Punktewertung!$A$1:$B$51,2,FALSE)</f>
        <v>0</v>
      </c>
      <c r="F205" s="59"/>
      <c r="G205" s="55"/>
      <c r="H205" s="56"/>
      <c r="I205" s="56"/>
      <c r="J205" s="17" t="s">
        <v>156</v>
      </c>
      <c r="K205" s="17"/>
      <c r="L205" s="17"/>
    </row>
    <row r="206" spans="1:12" s="17" customFormat="1" x14ac:dyDescent="0.25">
      <c r="A206" s="17" t="s">
        <v>136</v>
      </c>
      <c r="B206" s="17" t="s">
        <v>1</v>
      </c>
      <c r="C206" s="17" t="s">
        <v>184</v>
      </c>
      <c r="D206" s="58"/>
      <c r="E206" s="54">
        <f>VLOOKUP(D206,Punktewertung!$A$1:$B$51,2,FALSE)</f>
        <v>0</v>
      </c>
      <c r="F206" s="59"/>
      <c r="G206" s="55">
        <f>VLOOKUP(F206,Punktewertung!$A$1:$B$51,2,FALSE)</f>
        <v>0</v>
      </c>
      <c r="H206" s="56"/>
      <c r="I206" s="56"/>
      <c r="J206" s="17" t="s">
        <v>157</v>
      </c>
    </row>
    <row r="207" spans="1:12" hidden="1" x14ac:dyDescent="0.25">
      <c r="D207" s="40"/>
      <c r="E207" s="33">
        <f>VLOOKUP(D207,Punktewertung!$A$1:$B$51,2,FALSE)</f>
        <v>0</v>
      </c>
      <c r="G207" s="34"/>
    </row>
    <row r="208" spans="1:12" hidden="1" x14ac:dyDescent="0.25">
      <c r="D208" s="40"/>
      <c r="E208" s="33">
        <f>VLOOKUP(D208,Punktewertung!$A$1:$B$51,2,FALSE)</f>
        <v>0</v>
      </c>
      <c r="G208" s="34"/>
    </row>
    <row r="209" spans="4:9" hidden="1" x14ac:dyDescent="0.25">
      <c r="D209" s="40"/>
      <c r="E209" s="33">
        <f>VLOOKUP(D209,Punktewertung!$A$1:$B$51,2,FALSE)</f>
        <v>0</v>
      </c>
      <c r="G209" s="34"/>
    </row>
    <row r="210" spans="4:9" hidden="1" x14ac:dyDescent="0.25">
      <c r="D210" s="38"/>
      <c r="E210" s="33">
        <f>VLOOKUP(D210,Punktewertung!$A$1:$B$51,2,FALSE)</f>
        <v>0</v>
      </c>
      <c r="F210" s="39"/>
      <c r="G210" s="34"/>
    </row>
    <row r="211" spans="4:9" hidden="1" x14ac:dyDescent="0.25">
      <c r="D211" s="38"/>
      <c r="E211" s="33">
        <f>VLOOKUP(D211,Punktewertung!$A$1:$B$51,2,FALSE)</f>
        <v>0</v>
      </c>
      <c r="F211" s="39"/>
      <c r="G211" s="34"/>
    </row>
    <row r="212" spans="4:9" hidden="1" x14ac:dyDescent="0.25">
      <c r="D212" s="38"/>
      <c r="E212" s="33">
        <f>VLOOKUP(D212,Punktewertung!$A$1:$B$51,2,FALSE)</f>
        <v>0</v>
      </c>
      <c r="F212" s="39"/>
      <c r="G212" s="34"/>
    </row>
    <row r="213" spans="4:9" hidden="1" x14ac:dyDescent="0.25">
      <c r="D213" s="40"/>
      <c r="E213" s="33">
        <f>VLOOKUP(D213,Punktewertung!$A$1:$B$51,2,FALSE)</f>
        <v>0</v>
      </c>
      <c r="G213" s="34"/>
    </row>
    <row r="214" spans="4:9" hidden="1" x14ac:dyDescent="0.25">
      <c r="D214" s="40"/>
      <c r="E214" s="33">
        <f>VLOOKUP(D214,Punktewertung!$A$1:$B$51,2,FALSE)</f>
        <v>0</v>
      </c>
      <c r="G214" s="34"/>
    </row>
    <row r="215" spans="4:9" hidden="1" x14ac:dyDescent="0.25">
      <c r="D215" s="40"/>
      <c r="E215" s="33">
        <f>VLOOKUP(D215,Punktewertung!$A$1:$B$51,2,FALSE)</f>
        <v>0</v>
      </c>
      <c r="G215" s="34"/>
    </row>
    <row r="216" spans="4:9" hidden="1" x14ac:dyDescent="0.25">
      <c r="D216" s="40"/>
      <c r="E216" s="33">
        <f>VLOOKUP(D216,Punktewertung!$A$1:$B$51,2,FALSE)</f>
        <v>0</v>
      </c>
      <c r="G216" s="34"/>
    </row>
    <row r="217" spans="4:9" hidden="1" x14ac:dyDescent="0.25">
      <c r="D217" s="40"/>
      <c r="E217" s="33">
        <f>VLOOKUP(D217,Punktewertung!$A$1:$B$51,2,FALSE)</f>
        <v>0</v>
      </c>
      <c r="G217" s="34"/>
    </row>
    <row r="218" spans="4:9" hidden="1" x14ac:dyDescent="0.25">
      <c r="D218" s="40"/>
      <c r="E218" s="33">
        <f>VLOOKUP(D218,Punktewertung!$A$1:$B$51,2,FALSE)</f>
        <v>0</v>
      </c>
      <c r="G218" s="34"/>
    </row>
    <row r="219" spans="4:9" hidden="1" x14ac:dyDescent="0.25">
      <c r="D219" s="40"/>
      <c r="E219" s="33">
        <f>VLOOKUP(D219,Punktewertung!$A$1:$B$51,2,FALSE)</f>
        <v>0</v>
      </c>
      <c r="G219" s="34"/>
    </row>
    <row r="220" spans="4:9" hidden="1" x14ac:dyDescent="0.25">
      <c r="D220" s="40"/>
      <c r="E220" s="33">
        <f>VLOOKUP(D220,Punktewertung!$A$1:$B$51,2,FALSE)</f>
        <v>0</v>
      </c>
      <c r="G220" s="34"/>
    </row>
    <row r="221" spans="4:9" hidden="1" x14ac:dyDescent="0.25">
      <c r="D221" s="40"/>
      <c r="E221" s="33">
        <f>VLOOKUP(D221,Punktewertung!$A$1:$B$51,2,FALSE)</f>
        <v>0</v>
      </c>
      <c r="I221" s="7"/>
    </row>
    <row r="222" spans="4:9" hidden="1" x14ac:dyDescent="0.25">
      <c r="D222" s="40"/>
      <c r="E222" s="33">
        <f>VLOOKUP(D222,Punktewertung!$A$1:$B$51,2,FALSE)</f>
        <v>0</v>
      </c>
    </row>
    <row r="223" spans="4:9" hidden="1" x14ac:dyDescent="0.25">
      <c r="D223" s="40"/>
      <c r="E223" s="33">
        <f>VLOOKUP(D223,Punktewertung!$A$1:$B$51,2,FALSE)</f>
        <v>0</v>
      </c>
    </row>
    <row r="224" spans="4:9" hidden="1" x14ac:dyDescent="0.25">
      <c r="D224" s="40"/>
      <c r="E224" s="33">
        <f>VLOOKUP(D224,Punktewertung!$A$1:$B$51,2,FALSE)</f>
        <v>0</v>
      </c>
    </row>
    <row r="225" spans="4:7" hidden="1" x14ac:dyDescent="0.25">
      <c r="D225" s="40"/>
      <c r="E225" s="33">
        <f>VLOOKUP(D225,Punktewertung!$A$1:$B$51,2,FALSE)</f>
        <v>0</v>
      </c>
    </row>
    <row r="226" spans="4:7" hidden="1" x14ac:dyDescent="0.25">
      <c r="D226" s="40"/>
      <c r="E226" s="33">
        <f>VLOOKUP(D226,Punktewertung!$A$1:$B$51,2,FALSE)</f>
        <v>0</v>
      </c>
    </row>
    <row r="227" spans="4:7" hidden="1" x14ac:dyDescent="0.25">
      <c r="D227" s="40"/>
      <c r="E227" s="33">
        <f>VLOOKUP(D227,Punktewertung!$A$1:$B$51,2,FALSE)</f>
        <v>0</v>
      </c>
    </row>
    <row r="228" spans="4:7" hidden="1" x14ac:dyDescent="0.25">
      <c r="D228" s="40"/>
      <c r="E228" s="33">
        <f>VLOOKUP(D228,Punktewertung!$A$1:$B$51,2,FALSE)</f>
        <v>0</v>
      </c>
    </row>
    <row r="229" spans="4:7" hidden="1" x14ac:dyDescent="0.25">
      <c r="D229" s="40"/>
      <c r="E229" s="33">
        <f>VLOOKUP(D229,Punktewertung!$A$1:$B$51,2,FALSE)</f>
        <v>0</v>
      </c>
      <c r="G229" s="42">
        <f>VLOOKUP(F229,Punktewertung!$A$1:$B$51,2,FALSE)</f>
        <v>0</v>
      </c>
    </row>
    <row r="230" spans="4:7" hidden="1" x14ac:dyDescent="0.25">
      <c r="D230" s="40"/>
      <c r="E230" s="33">
        <f>VLOOKUP(D230,Punktewertung!$A$1:$B$51,2,FALSE)</f>
        <v>0</v>
      </c>
    </row>
    <row r="231" spans="4:7" hidden="1" x14ac:dyDescent="0.25">
      <c r="D231" s="40"/>
      <c r="E231" s="33">
        <f>VLOOKUP(D231,Punktewertung!$A$1:$B$51,2,FALSE)</f>
        <v>0</v>
      </c>
    </row>
    <row r="232" spans="4:7" hidden="1" x14ac:dyDescent="0.25">
      <c r="D232" s="40"/>
      <c r="E232" s="33">
        <f>VLOOKUP(D232,Punktewertung!$A$1:$B$51,2,FALSE)</f>
        <v>0</v>
      </c>
      <c r="G232" s="42">
        <f>VLOOKUP(F232,Punktewertung!$A$1:$B$51,2,FALSE)</f>
        <v>0</v>
      </c>
    </row>
    <row r="233" spans="4:7" hidden="1" x14ac:dyDescent="0.25">
      <c r="D233" s="40"/>
      <c r="E233" s="33">
        <f>VLOOKUP(D233,Punktewertung!$A$1:$B$51,2,FALSE)</f>
        <v>0</v>
      </c>
    </row>
    <row r="234" spans="4:7" hidden="1" x14ac:dyDescent="0.25">
      <c r="D234" s="40"/>
      <c r="E234" s="33">
        <f>VLOOKUP(D234,Punktewertung!$A$1:$B$51,2,FALSE)</f>
        <v>0</v>
      </c>
      <c r="G234" s="42">
        <f>VLOOKUP(F234,Punktewertung!$A$1:$B$51,2,FALSE)</f>
        <v>0</v>
      </c>
    </row>
    <row r="235" spans="4:7" hidden="1" x14ac:dyDescent="0.25">
      <c r="D235" s="40"/>
      <c r="E235" s="33">
        <f>VLOOKUP(D235,Punktewertung!$A$1:$B$51,2,FALSE)</f>
        <v>0</v>
      </c>
      <c r="G235" s="42">
        <f>VLOOKUP(F235,Punktewertung!$A$1:$B$51,2,FALSE)</f>
        <v>0</v>
      </c>
    </row>
    <row r="236" spans="4:7" hidden="1" x14ac:dyDescent="0.25">
      <c r="D236" s="40"/>
      <c r="E236" s="33">
        <f>VLOOKUP(D236,Punktewertung!$A$1:$B$51,2,FALSE)</f>
        <v>0</v>
      </c>
      <c r="G236" s="42">
        <f>VLOOKUP(F236,Punktewertung!$A$1:$B$51,2,FALSE)</f>
        <v>0</v>
      </c>
    </row>
    <row r="237" spans="4:7" hidden="1" x14ac:dyDescent="0.25">
      <c r="D237" s="40"/>
      <c r="E237" s="33">
        <f>VLOOKUP(D237,Punktewertung!$A$1:$B$51,2,FALSE)</f>
        <v>0</v>
      </c>
    </row>
    <row r="238" spans="4:7" hidden="1" x14ac:dyDescent="0.25">
      <c r="D238" s="40"/>
      <c r="E238" s="33">
        <f>VLOOKUP(D238,Punktewertung!$A$1:$B$51,2,FALSE)</f>
        <v>0</v>
      </c>
    </row>
    <row r="239" spans="4:7" hidden="1" x14ac:dyDescent="0.25">
      <c r="D239" s="40"/>
      <c r="E239" s="33">
        <f>VLOOKUP(D239,Punktewertung!$A$1:$B$51,2,FALSE)</f>
        <v>0</v>
      </c>
    </row>
    <row r="240" spans="4:7" hidden="1" x14ac:dyDescent="0.25">
      <c r="D240" s="40"/>
      <c r="E240" s="33">
        <f>VLOOKUP(D240,Punktewertung!$A$1:$B$51,2,FALSE)</f>
        <v>0</v>
      </c>
    </row>
    <row r="241" spans="4:7" hidden="1" x14ac:dyDescent="0.25">
      <c r="D241" s="40"/>
      <c r="E241" s="33">
        <f>VLOOKUP(D241,Punktewertung!$A$1:$B$51,2,FALSE)</f>
        <v>0</v>
      </c>
    </row>
    <row r="242" spans="4:7" hidden="1" x14ac:dyDescent="0.25">
      <c r="D242" s="40"/>
      <c r="E242" s="33">
        <f>VLOOKUP(D242,Punktewertung!$A$1:$B$51,2,FALSE)</f>
        <v>0</v>
      </c>
    </row>
    <row r="243" spans="4:7" hidden="1" x14ac:dyDescent="0.25">
      <c r="D243" s="40"/>
      <c r="E243" s="33">
        <f>VLOOKUP(D243,Punktewertung!$A$1:$B$51,2,FALSE)</f>
        <v>0</v>
      </c>
    </row>
    <row r="244" spans="4:7" hidden="1" x14ac:dyDescent="0.25">
      <c r="D244" s="40"/>
      <c r="E244" s="33">
        <f>VLOOKUP(D244,Punktewertung!$A$1:$B$51,2,FALSE)</f>
        <v>0</v>
      </c>
    </row>
    <row r="245" spans="4:7" hidden="1" x14ac:dyDescent="0.25">
      <c r="D245" s="40"/>
      <c r="E245" s="33">
        <f>VLOOKUP(D245,Punktewertung!$A$1:$B$51,2,FALSE)</f>
        <v>0</v>
      </c>
      <c r="G245" s="42">
        <f>VLOOKUP(F245,Punktewertung!$A$1:$B$51,2,FALSE)</f>
        <v>0</v>
      </c>
    </row>
    <row r="246" spans="4:7" hidden="1" x14ac:dyDescent="0.25">
      <c r="D246" s="40"/>
      <c r="E246" s="33">
        <f>VLOOKUP(D246,Punktewertung!$A$1:$B$51,2,FALSE)</f>
        <v>0</v>
      </c>
      <c r="G246" s="42">
        <f>VLOOKUP(F246,Punktewertung!$A$1:$B$51,2,FALSE)</f>
        <v>0</v>
      </c>
    </row>
    <row r="247" spans="4:7" hidden="1" x14ac:dyDescent="0.25">
      <c r="D247" s="40"/>
      <c r="E247" s="33">
        <f>VLOOKUP(D247,Punktewertung!$A$1:$B$51,2,FALSE)</f>
        <v>0</v>
      </c>
      <c r="G247" s="42">
        <f>VLOOKUP(F247,Punktewertung!$A$1:$B$51,2,FALSE)</f>
        <v>0</v>
      </c>
    </row>
    <row r="248" spans="4:7" hidden="1" x14ac:dyDescent="0.25">
      <c r="D248" s="40"/>
      <c r="E248" s="33">
        <f>VLOOKUP(D248,Punktewertung!$A$1:$B$51,2,FALSE)</f>
        <v>0</v>
      </c>
      <c r="G248" s="42">
        <f>VLOOKUP(F248,Punktewertung!$A$1:$B$51,2,FALSE)</f>
        <v>0</v>
      </c>
    </row>
    <row r="249" spans="4:7" hidden="1" x14ac:dyDescent="0.25">
      <c r="D249" s="40"/>
      <c r="E249" s="33">
        <f>VLOOKUP(D249,Punktewertung!$A$1:$B$51,2,FALSE)</f>
        <v>0</v>
      </c>
      <c r="G249" s="42">
        <f>VLOOKUP(F249,Punktewertung!$A$1:$B$51,2,FALSE)</f>
        <v>0</v>
      </c>
    </row>
    <row r="250" spans="4:7" hidden="1" x14ac:dyDescent="0.25">
      <c r="D250" s="40"/>
      <c r="E250" s="33">
        <f>VLOOKUP(D250,Punktewertung!$A$1:$B$51,2,FALSE)</f>
        <v>0</v>
      </c>
      <c r="G250" s="42">
        <f>VLOOKUP(F250,Punktewertung!$A$1:$B$51,2,FALSE)</f>
        <v>0</v>
      </c>
    </row>
    <row r="251" spans="4:7" hidden="1" x14ac:dyDescent="0.25">
      <c r="D251" s="40"/>
      <c r="E251" s="33">
        <f>VLOOKUP(D251,Punktewertung!$A$1:$B$51,2,FALSE)</f>
        <v>0</v>
      </c>
      <c r="G251" s="42">
        <f>VLOOKUP(F251,Punktewertung!$A$1:$B$51,2,FALSE)</f>
        <v>0</v>
      </c>
    </row>
    <row r="252" spans="4:7" hidden="1" x14ac:dyDescent="0.25">
      <c r="D252" s="40"/>
      <c r="E252" s="33">
        <f>VLOOKUP(D252,Punktewertung!$A$1:$B$51,2,FALSE)</f>
        <v>0</v>
      </c>
      <c r="G252" s="42">
        <f>VLOOKUP(F252,Punktewertung!$A$1:$B$51,2,FALSE)</f>
        <v>0</v>
      </c>
    </row>
    <row r="253" spans="4:7" hidden="1" x14ac:dyDescent="0.25">
      <c r="D253" s="40"/>
      <c r="E253" s="33">
        <f>VLOOKUP(D253,Punktewertung!$A$1:$B$51,2,FALSE)</f>
        <v>0</v>
      </c>
      <c r="G253" s="42">
        <f>VLOOKUP(F253,Punktewertung!$A$1:$B$51,2,FALSE)</f>
        <v>0</v>
      </c>
    </row>
    <row r="254" spans="4:7" hidden="1" x14ac:dyDescent="0.25">
      <c r="D254" s="40"/>
      <c r="E254" s="33">
        <f>VLOOKUP(D254,Punktewertung!$A$1:$B$51,2,FALSE)</f>
        <v>0</v>
      </c>
      <c r="G254" s="42">
        <f>VLOOKUP(F254,Punktewertung!$A$1:$B$51,2,FALSE)</f>
        <v>0</v>
      </c>
    </row>
    <row r="255" spans="4:7" hidden="1" x14ac:dyDescent="0.25">
      <c r="D255" s="40"/>
      <c r="E255" s="33">
        <f>VLOOKUP(D255,Punktewertung!$A$1:$B$51,2,FALSE)</f>
        <v>0</v>
      </c>
      <c r="G255" s="42">
        <f>VLOOKUP(F255,Punktewertung!$A$1:$B$51,2,FALSE)</f>
        <v>0</v>
      </c>
    </row>
    <row r="256" spans="4:7" hidden="1" x14ac:dyDescent="0.25">
      <c r="D256" s="40"/>
      <c r="E256" s="33">
        <f>VLOOKUP(D256,Punktewertung!$A$1:$B$51,2,FALSE)</f>
        <v>0</v>
      </c>
      <c r="G256" s="42">
        <f>VLOOKUP(F256,Punktewertung!$A$1:$B$51,2,FALSE)</f>
        <v>0</v>
      </c>
    </row>
    <row r="257" spans="4:7" hidden="1" x14ac:dyDescent="0.25">
      <c r="D257" s="40"/>
      <c r="E257" s="33">
        <f>VLOOKUP(D257,Punktewertung!$A$1:$B$51,2,FALSE)</f>
        <v>0</v>
      </c>
      <c r="G257" s="42">
        <f>VLOOKUP(F257,Punktewertung!$A$1:$B$51,2,FALSE)</f>
        <v>0</v>
      </c>
    </row>
    <row r="258" spans="4:7" hidden="1" x14ac:dyDescent="0.25">
      <c r="D258" s="40"/>
      <c r="E258" s="33">
        <f>VLOOKUP(D258,Punktewertung!$A$1:$B$51,2,FALSE)</f>
        <v>0</v>
      </c>
      <c r="G258" s="42">
        <f>VLOOKUP(F258,Punktewertung!$A$1:$B$51,2,FALSE)</f>
        <v>0</v>
      </c>
    </row>
    <row r="259" spans="4:7" hidden="1" x14ac:dyDescent="0.25">
      <c r="D259" s="40"/>
      <c r="E259" s="33">
        <f>VLOOKUP(D259,Punktewertung!$A$1:$B$51,2,FALSE)</f>
        <v>0</v>
      </c>
      <c r="G259" s="42">
        <f>VLOOKUP(F259,Punktewertung!$A$1:$B$51,2,FALSE)</f>
        <v>0</v>
      </c>
    </row>
    <row r="260" spans="4:7" hidden="1" x14ac:dyDescent="0.25">
      <c r="D260" s="40"/>
      <c r="E260" s="33">
        <f>VLOOKUP(D260,Punktewertung!$A$1:$B$51,2,FALSE)</f>
        <v>0</v>
      </c>
      <c r="G260" s="42">
        <f>VLOOKUP(F260,Punktewertung!$A$1:$B$51,2,FALSE)</f>
        <v>0</v>
      </c>
    </row>
    <row r="261" spans="4:7" hidden="1" x14ac:dyDescent="0.25">
      <c r="D261" s="40"/>
      <c r="E261" s="33">
        <f>VLOOKUP(D261,Punktewertung!$A$1:$B$51,2,FALSE)</f>
        <v>0</v>
      </c>
      <c r="G261" s="42">
        <f>VLOOKUP(F261,Punktewertung!$A$1:$B$51,2,FALSE)</f>
        <v>0</v>
      </c>
    </row>
    <row r="262" spans="4:7" hidden="1" x14ac:dyDescent="0.25">
      <c r="D262" s="40"/>
      <c r="E262" s="33">
        <f>VLOOKUP(D262,Punktewertung!$A$1:$B$51,2,FALSE)</f>
        <v>0</v>
      </c>
      <c r="G262" s="42">
        <f>VLOOKUP(F262,Punktewertung!$A$1:$B$51,2,FALSE)</f>
        <v>0</v>
      </c>
    </row>
    <row r="263" spans="4:7" hidden="1" x14ac:dyDescent="0.25">
      <c r="D263" s="40"/>
      <c r="E263" s="33">
        <f>VLOOKUP(D263,Punktewertung!$A$1:$B$51,2,FALSE)</f>
        <v>0</v>
      </c>
      <c r="G263" s="42">
        <f>VLOOKUP(F263,Punktewertung!$A$1:$B$51,2,FALSE)</f>
        <v>0</v>
      </c>
    </row>
    <row r="264" spans="4:7" hidden="1" x14ac:dyDescent="0.25">
      <c r="D264" s="40"/>
      <c r="E264" s="33">
        <f>VLOOKUP(D264,Punktewertung!$A$1:$B$51,2,FALSE)</f>
        <v>0</v>
      </c>
      <c r="G264" s="42">
        <f>VLOOKUP(F264,Punktewertung!$A$1:$B$51,2,FALSE)</f>
        <v>0</v>
      </c>
    </row>
    <row r="265" spans="4:7" hidden="1" x14ac:dyDescent="0.25">
      <c r="D265" s="40"/>
      <c r="E265" s="33">
        <f>VLOOKUP(D265,Punktewertung!$A$1:$B$51,2,FALSE)</f>
        <v>0</v>
      </c>
      <c r="G265" s="42">
        <f>VLOOKUP(F265,Punktewertung!$A$1:$B$51,2,FALSE)</f>
        <v>0</v>
      </c>
    </row>
    <row r="266" spans="4:7" hidden="1" x14ac:dyDescent="0.25">
      <c r="D266" s="40"/>
      <c r="E266" s="33">
        <f>VLOOKUP(D266,Punktewertung!$A$1:$B$51,2,FALSE)</f>
        <v>0</v>
      </c>
      <c r="G266" s="42">
        <f>VLOOKUP(F266,Punktewertung!$A$1:$B$51,2,FALSE)</f>
        <v>0</v>
      </c>
    </row>
    <row r="267" spans="4:7" hidden="1" x14ac:dyDescent="0.25">
      <c r="D267" s="40"/>
      <c r="E267" s="33">
        <f>VLOOKUP(D267,Punktewertung!$A$1:$B$51,2,FALSE)</f>
        <v>0</v>
      </c>
      <c r="G267" s="42">
        <f>VLOOKUP(F267,Punktewertung!$A$1:$B$51,2,FALSE)</f>
        <v>0</v>
      </c>
    </row>
    <row r="268" spans="4:7" hidden="1" x14ac:dyDescent="0.25">
      <c r="D268" s="40"/>
      <c r="E268" s="33">
        <f>VLOOKUP(D268,Punktewertung!$A$1:$B$51,2,FALSE)</f>
        <v>0</v>
      </c>
      <c r="G268" s="42">
        <f>VLOOKUP(F268,Punktewertung!$A$1:$B$51,2,FALSE)</f>
        <v>0</v>
      </c>
    </row>
    <row r="269" spans="4:7" hidden="1" x14ac:dyDescent="0.25">
      <c r="D269" s="40"/>
      <c r="E269" s="33">
        <f>VLOOKUP(D269,Punktewertung!$A$1:$B$51,2,FALSE)</f>
        <v>0</v>
      </c>
      <c r="G269" s="42">
        <f>VLOOKUP(F269,Punktewertung!$A$1:$B$51,2,FALSE)</f>
        <v>0</v>
      </c>
    </row>
    <row r="270" spans="4:7" hidden="1" x14ac:dyDescent="0.25">
      <c r="D270" s="40"/>
      <c r="E270" s="33">
        <f>VLOOKUP(D270,Punktewertung!$A$1:$B$51,2,FALSE)</f>
        <v>0</v>
      </c>
      <c r="G270" s="42">
        <f>VLOOKUP(F270,Punktewertung!$A$1:$B$51,2,FALSE)</f>
        <v>0</v>
      </c>
    </row>
    <row r="271" spans="4:7" hidden="1" x14ac:dyDescent="0.25">
      <c r="D271" s="40"/>
      <c r="E271" s="33">
        <f>VLOOKUP(D271,Punktewertung!$A$1:$B$51,2,FALSE)</f>
        <v>0</v>
      </c>
      <c r="G271" s="42">
        <f>VLOOKUP(F271,Punktewertung!$A$1:$B$51,2,FALSE)</f>
        <v>0</v>
      </c>
    </row>
    <row r="272" spans="4:7" hidden="1" x14ac:dyDescent="0.25">
      <c r="D272" s="40"/>
      <c r="E272" s="33">
        <f>VLOOKUP(D272,Punktewertung!$A$1:$B$51,2,FALSE)</f>
        <v>0</v>
      </c>
      <c r="G272" s="42">
        <f>VLOOKUP(F272,Punktewertung!$A$1:$B$51,2,FALSE)</f>
        <v>0</v>
      </c>
    </row>
    <row r="273" spans="4:7" hidden="1" x14ac:dyDescent="0.25">
      <c r="D273" s="40"/>
      <c r="E273" s="33">
        <f>VLOOKUP(D273,Punktewertung!$A$1:$B$51,2,FALSE)</f>
        <v>0</v>
      </c>
      <c r="G273" s="42">
        <f>VLOOKUP(F273,Punktewertung!$A$1:$B$51,2,FALSE)</f>
        <v>0</v>
      </c>
    </row>
    <row r="274" spans="4:7" hidden="1" x14ac:dyDescent="0.25">
      <c r="D274" s="40"/>
      <c r="E274" s="33">
        <f>VLOOKUP(D274,Punktewertung!$A$1:$B$51,2,FALSE)</f>
        <v>0</v>
      </c>
      <c r="G274" s="42">
        <f>VLOOKUP(F274,Punktewertung!$A$1:$B$51,2,FALSE)</f>
        <v>0</v>
      </c>
    </row>
    <row r="275" spans="4:7" hidden="1" x14ac:dyDescent="0.25">
      <c r="D275" s="40"/>
      <c r="E275" s="33">
        <f>VLOOKUP(D275,Punktewertung!$A$1:$B$51,2,FALSE)</f>
        <v>0</v>
      </c>
      <c r="G275" s="42">
        <f>VLOOKUP(F275,Punktewertung!$A$1:$B$51,2,FALSE)</f>
        <v>0</v>
      </c>
    </row>
    <row r="276" spans="4:7" hidden="1" x14ac:dyDescent="0.25">
      <c r="D276" s="40"/>
      <c r="E276" s="33">
        <f>VLOOKUP(D276,Punktewertung!$A$1:$B$51,2,FALSE)</f>
        <v>0</v>
      </c>
      <c r="G276" s="42">
        <f>VLOOKUP(F276,Punktewertung!$A$1:$B$51,2,FALSE)</f>
        <v>0</v>
      </c>
    </row>
    <row r="277" spans="4:7" hidden="1" x14ac:dyDescent="0.25">
      <c r="D277" s="40"/>
      <c r="E277" s="33">
        <f>VLOOKUP(D277,Punktewertung!$A$1:$B$51,2,FALSE)</f>
        <v>0</v>
      </c>
      <c r="G277" s="42">
        <f>VLOOKUP(F277,Punktewertung!$A$1:$B$51,2,FALSE)</f>
        <v>0</v>
      </c>
    </row>
    <row r="278" spans="4:7" hidden="1" x14ac:dyDescent="0.25">
      <c r="D278" s="40"/>
      <c r="E278" s="33">
        <f>VLOOKUP(D278,Punktewertung!$A$1:$B$51,2,FALSE)</f>
        <v>0</v>
      </c>
      <c r="G278" s="42">
        <f>VLOOKUP(F278,Punktewertung!$A$1:$B$51,2,FALSE)</f>
        <v>0</v>
      </c>
    </row>
    <row r="279" spans="4:7" hidden="1" x14ac:dyDescent="0.25">
      <c r="D279" s="40"/>
      <c r="E279" s="33">
        <f>VLOOKUP(D279,Punktewertung!$A$1:$B$51,2,FALSE)</f>
        <v>0</v>
      </c>
      <c r="G279" s="42">
        <f>VLOOKUP(F279,Punktewertung!$A$1:$B$51,2,FALSE)</f>
        <v>0</v>
      </c>
    </row>
    <row r="280" spans="4:7" hidden="1" x14ac:dyDescent="0.25">
      <c r="D280" s="40"/>
      <c r="E280" s="33">
        <f>VLOOKUP(D280,Punktewertung!$A$1:$B$51,2,FALSE)</f>
        <v>0</v>
      </c>
      <c r="G280" s="42">
        <f>VLOOKUP(F280,Punktewertung!$A$1:$B$51,2,FALSE)</f>
        <v>0</v>
      </c>
    </row>
    <row r="281" spans="4:7" hidden="1" x14ac:dyDescent="0.25">
      <c r="D281" s="40"/>
      <c r="E281" s="33">
        <f>VLOOKUP(D281,Punktewertung!$A$1:$B$51,2,FALSE)</f>
        <v>0</v>
      </c>
      <c r="G281" s="42">
        <f>VLOOKUP(F281,Punktewertung!$A$1:$B$51,2,FALSE)</f>
        <v>0</v>
      </c>
    </row>
    <row r="282" spans="4:7" hidden="1" x14ac:dyDescent="0.25">
      <c r="D282" s="40"/>
      <c r="E282" s="33">
        <f>VLOOKUP(D282,Punktewertung!$A$1:$B$51,2,FALSE)</f>
        <v>0</v>
      </c>
      <c r="G282" s="42">
        <f>VLOOKUP(F282,Punktewertung!$A$1:$B$51,2,FALSE)</f>
        <v>0</v>
      </c>
    </row>
    <row r="283" spans="4:7" hidden="1" x14ac:dyDescent="0.25">
      <c r="D283" s="40"/>
      <c r="E283" s="33">
        <f>VLOOKUP(D283,Punktewertung!$A$1:$B$51,2,FALSE)</f>
        <v>0</v>
      </c>
      <c r="G283" s="42">
        <f>VLOOKUP(F283,Punktewertung!$A$1:$B$51,2,FALSE)</f>
        <v>0</v>
      </c>
    </row>
    <row r="284" spans="4:7" hidden="1" x14ac:dyDescent="0.25">
      <c r="D284" s="40"/>
      <c r="E284" s="33">
        <f>VLOOKUP(D284,Punktewertung!$A$1:$B$51,2,FALSE)</f>
        <v>0</v>
      </c>
      <c r="G284" s="42">
        <f>VLOOKUP(F284,Punktewertung!$A$1:$B$51,2,FALSE)</f>
        <v>0</v>
      </c>
    </row>
    <row r="285" spans="4:7" hidden="1" x14ac:dyDescent="0.25">
      <c r="D285" s="40"/>
      <c r="E285" s="33">
        <f>VLOOKUP(D285,Punktewertung!$A$1:$B$51,2,FALSE)</f>
        <v>0</v>
      </c>
      <c r="G285" s="42">
        <f>VLOOKUP(F285,Punktewertung!$A$1:$B$51,2,FALSE)</f>
        <v>0</v>
      </c>
    </row>
    <row r="286" spans="4:7" hidden="1" x14ac:dyDescent="0.25">
      <c r="D286" s="40"/>
      <c r="E286" s="33">
        <f>VLOOKUP(D286,Punktewertung!$A$1:$B$51,2,FALSE)</f>
        <v>0</v>
      </c>
      <c r="G286" s="42">
        <f>VLOOKUP(F286,Punktewertung!$A$1:$B$51,2,FALSE)</f>
        <v>0</v>
      </c>
    </row>
    <row r="287" spans="4:7" hidden="1" x14ac:dyDescent="0.25">
      <c r="D287" s="40"/>
      <c r="E287" s="33">
        <f>VLOOKUP(D287,Punktewertung!$A$1:$B$51,2,FALSE)</f>
        <v>0</v>
      </c>
      <c r="G287" s="42">
        <f>VLOOKUP(F287,Punktewertung!$A$1:$B$51,2,FALSE)</f>
        <v>0</v>
      </c>
    </row>
    <row r="288" spans="4:7" hidden="1" x14ac:dyDescent="0.25">
      <c r="D288" s="40"/>
      <c r="E288" s="33">
        <f>VLOOKUP(D288,Punktewertung!$A$1:$B$51,2,FALSE)</f>
        <v>0</v>
      </c>
      <c r="G288" s="42">
        <f>VLOOKUP(F288,Punktewertung!$A$1:$B$51,2,FALSE)</f>
        <v>0</v>
      </c>
    </row>
    <row r="289" spans="4:7" hidden="1" x14ac:dyDescent="0.25">
      <c r="D289" s="40"/>
      <c r="E289" s="33">
        <f>VLOOKUP(D289,Punktewertung!$A$1:$B$51,2,FALSE)</f>
        <v>0</v>
      </c>
      <c r="G289" s="42">
        <f>VLOOKUP(F289,Punktewertung!$A$1:$B$51,2,FALSE)</f>
        <v>0</v>
      </c>
    </row>
    <row r="290" spans="4:7" hidden="1" x14ac:dyDescent="0.25">
      <c r="D290" s="40"/>
      <c r="E290" s="33">
        <f>VLOOKUP(D290,Punktewertung!$A$1:$B$51,2,FALSE)</f>
        <v>0</v>
      </c>
      <c r="G290" s="42">
        <f>VLOOKUP(F290,Punktewertung!$A$1:$B$51,2,FALSE)</f>
        <v>0</v>
      </c>
    </row>
    <row r="291" spans="4:7" hidden="1" x14ac:dyDescent="0.25">
      <c r="D291" s="40"/>
      <c r="E291" s="33">
        <f>VLOOKUP(D291,Punktewertung!$A$1:$B$51,2,FALSE)</f>
        <v>0</v>
      </c>
      <c r="G291" s="42">
        <f>VLOOKUP(F291,Punktewertung!$A$1:$B$51,2,FALSE)</f>
        <v>0</v>
      </c>
    </row>
    <row r="292" spans="4:7" hidden="1" x14ac:dyDescent="0.25">
      <c r="D292" s="40"/>
      <c r="E292" s="33">
        <f>VLOOKUP(D292,Punktewertung!$A$1:$B$51,2,FALSE)</f>
        <v>0</v>
      </c>
      <c r="G292" s="42">
        <f>VLOOKUP(F292,Punktewertung!$A$1:$B$51,2,FALSE)</f>
        <v>0</v>
      </c>
    </row>
    <row r="293" spans="4:7" hidden="1" x14ac:dyDescent="0.25">
      <c r="D293" s="40"/>
      <c r="E293" s="33">
        <f>VLOOKUP(D293,Punktewertung!$A$1:$B$51,2,FALSE)</f>
        <v>0</v>
      </c>
      <c r="G293" s="42">
        <f>VLOOKUP(F293,Punktewertung!$A$1:$B$51,2,FALSE)</f>
        <v>0</v>
      </c>
    </row>
    <row r="294" spans="4:7" hidden="1" x14ac:dyDescent="0.25">
      <c r="D294" s="40"/>
      <c r="E294" s="33">
        <f>VLOOKUP(D294,Punktewertung!$A$1:$B$51,2,FALSE)</f>
        <v>0</v>
      </c>
      <c r="G294" s="42">
        <f>VLOOKUP(F294,Punktewertung!$A$1:$B$51,2,FALSE)</f>
        <v>0</v>
      </c>
    </row>
    <row r="295" spans="4:7" hidden="1" x14ac:dyDescent="0.25">
      <c r="D295" s="40"/>
      <c r="E295" s="33">
        <f>VLOOKUP(D295,Punktewertung!$A$1:$B$51,2,FALSE)</f>
        <v>0</v>
      </c>
      <c r="G295" s="42">
        <f>VLOOKUP(F295,Punktewertung!$A$1:$B$51,2,FALSE)</f>
        <v>0</v>
      </c>
    </row>
    <row r="296" spans="4:7" hidden="1" x14ac:dyDescent="0.25">
      <c r="D296" s="40"/>
      <c r="E296" s="33">
        <f>VLOOKUP(D296,Punktewertung!$A$1:$B$51,2,FALSE)</f>
        <v>0</v>
      </c>
      <c r="G296" s="42">
        <f>VLOOKUP(F296,Punktewertung!$A$1:$B$51,2,FALSE)</f>
        <v>0</v>
      </c>
    </row>
    <row r="297" spans="4:7" hidden="1" x14ac:dyDescent="0.25">
      <c r="D297" s="40"/>
      <c r="E297" s="33">
        <f>VLOOKUP(D297,Punktewertung!$A$1:$B$51,2,FALSE)</f>
        <v>0</v>
      </c>
      <c r="G297" s="42">
        <f>VLOOKUP(F297,Punktewertung!$A$1:$B$51,2,FALSE)</f>
        <v>0</v>
      </c>
    </row>
    <row r="298" spans="4:7" hidden="1" x14ac:dyDescent="0.25">
      <c r="D298" s="40"/>
      <c r="E298" s="33">
        <f>VLOOKUP(D298,Punktewertung!$A$1:$B$51,2,FALSE)</f>
        <v>0</v>
      </c>
      <c r="G298" s="42">
        <f>VLOOKUP(F298,Punktewertung!$A$1:$B$51,2,FALSE)</f>
        <v>0</v>
      </c>
    </row>
    <row r="299" spans="4:7" hidden="1" x14ac:dyDescent="0.25">
      <c r="D299" s="40"/>
      <c r="E299" s="33">
        <f>VLOOKUP(D299,Punktewertung!$A$1:$B$51,2,FALSE)</f>
        <v>0</v>
      </c>
      <c r="G299" s="42">
        <f>VLOOKUP(F299,Punktewertung!$A$1:$B$51,2,FALSE)</f>
        <v>0</v>
      </c>
    </row>
    <row r="300" spans="4:7" hidden="1" x14ac:dyDescent="0.25">
      <c r="D300" s="40"/>
      <c r="E300" s="33">
        <f>VLOOKUP(D300,Punktewertung!$A$1:$B$51,2,FALSE)</f>
        <v>0</v>
      </c>
      <c r="G300" s="42">
        <f>VLOOKUP(F300,Punktewertung!$A$1:$B$51,2,FALSE)</f>
        <v>0</v>
      </c>
    </row>
    <row r="301" spans="4:7" hidden="1" x14ac:dyDescent="0.25">
      <c r="D301" s="40"/>
      <c r="E301" s="33">
        <f>VLOOKUP(D301,Punktewertung!$A$1:$B$51,2,FALSE)</f>
        <v>0</v>
      </c>
      <c r="G301" s="42">
        <f>VLOOKUP(F301,Punktewertung!$A$1:$B$51,2,FALSE)</f>
        <v>0</v>
      </c>
    </row>
    <row r="302" spans="4:7" hidden="1" x14ac:dyDescent="0.25">
      <c r="D302" s="40"/>
      <c r="E302" s="33">
        <f>VLOOKUP(D302,Punktewertung!$A$1:$B$51,2,FALSE)</f>
        <v>0</v>
      </c>
      <c r="G302" s="42">
        <f>VLOOKUP(F302,Punktewertung!$A$1:$B$51,2,FALSE)</f>
        <v>0</v>
      </c>
    </row>
    <row r="303" spans="4:7" hidden="1" x14ac:dyDescent="0.25">
      <c r="D303" s="40"/>
      <c r="E303" s="33">
        <f>VLOOKUP(D303,Punktewertung!$A$1:$B$51,2,FALSE)</f>
        <v>0</v>
      </c>
      <c r="G303" s="42">
        <f>VLOOKUP(F303,Punktewertung!$A$1:$B$51,2,FALSE)</f>
        <v>0</v>
      </c>
    </row>
    <row r="304" spans="4:7" hidden="1" x14ac:dyDescent="0.25">
      <c r="D304" s="40"/>
      <c r="E304" s="33">
        <f>VLOOKUP(D304,Punktewertung!$A$1:$B$51,2,FALSE)</f>
        <v>0</v>
      </c>
      <c r="G304" s="42">
        <f>VLOOKUP(F304,Punktewertung!$A$1:$B$51,2,FALSE)</f>
        <v>0</v>
      </c>
    </row>
    <row r="305" spans="4:7" hidden="1" x14ac:dyDescent="0.25">
      <c r="D305" s="40"/>
      <c r="E305" s="33">
        <f>VLOOKUP(D305,Punktewertung!$A$1:$B$51,2,FALSE)</f>
        <v>0</v>
      </c>
      <c r="G305" s="42">
        <f>VLOOKUP(F305,Punktewertung!$A$1:$B$51,2,FALSE)</f>
        <v>0</v>
      </c>
    </row>
    <row r="306" spans="4:7" hidden="1" x14ac:dyDescent="0.25">
      <c r="D306" s="40"/>
      <c r="E306" s="33">
        <f>VLOOKUP(D306,Punktewertung!$A$1:$B$51,2,FALSE)</f>
        <v>0</v>
      </c>
      <c r="G306" s="42">
        <f>VLOOKUP(F306,Punktewertung!$A$1:$B$51,2,FALSE)</f>
        <v>0</v>
      </c>
    </row>
    <row r="307" spans="4:7" hidden="1" x14ac:dyDescent="0.25">
      <c r="D307" s="40"/>
      <c r="E307" s="33">
        <f>VLOOKUP(D307,Punktewertung!$A$1:$B$51,2,FALSE)</f>
        <v>0</v>
      </c>
      <c r="G307" s="42">
        <f>VLOOKUP(F307,Punktewertung!$A$1:$B$51,2,FALSE)</f>
        <v>0</v>
      </c>
    </row>
    <row r="308" spans="4:7" hidden="1" x14ac:dyDescent="0.25">
      <c r="D308" s="40"/>
      <c r="E308" s="33">
        <f>VLOOKUP(D308,Punktewertung!$A$1:$B$51,2,FALSE)</f>
        <v>0</v>
      </c>
      <c r="G308" s="42">
        <f>VLOOKUP(F308,Punktewertung!$A$1:$B$51,2,FALSE)</f>
        <v>0</v>
      </c>
    </row>
    <row r="309" spans="4:7" hidden="1" x14ac:dyDescent="0.25">
      <c r="D309" s="40"/>
      <c r="E309" s="33">
        <f>VLOOKUP(D309,Punktewertung!$A$1:$B$51,2,FALSE)</f>
        <v>0</v>
      </c>
      <c r="G309" s="42">
        <f>VLOOKUP(F309,Punktewertung!$A$1:$B$51,2,FALSE)</f>
        <v>0</v>
      </c>
    </row>
    <row r="310" spans="4:7" hidden="1" x14ac:dyDescent="0.25">
      <c r="D310" s="40"/>
      <c r="E310" s="33">
        <f>VLOOKUP(D310,Punktewertung!$A$1:$B$51,2,FALSE)</f>
        <v>0</v>
      </c>
      <c r="G310" s="42">
        <f>VLOOKUP(F310,Punktewertung!$A$1:$B$51,2,FALSE)</f>
        <v>0</v>
      </c>
    </row>
    <row r="311" spans="4:7" hidden="1" x14ac:dyDescent="0.25">
      <c r="D311" s="40"/>
      <c r="E311" s="33">
        <f>VLOOKUP(D311,Punktewertung!$A$1:$B$51,2,FALSE)</f>
        <v>0</v>
      </c>
      <c r="G311" s="42">
        <f>VLOOKUP(F311,Punktewertung!$A$1:$B$51,2,FALSE)</f>
        <v>0</v>
      </c>
    </row>
    <row r="312" spans="4:7" hidden="1" x14ac:dyDescent="0.25">
      <c r="D312" s="40"/>
      <c r="E312" s="33">
        <f>VLOOKUP(D312,Punktewertung!$A$1:$B$51,2,FALSE)</f>
        <v>0</v>
      </c>
      <c r="G312" s="42">
        <f>VLOOKUP(F312,Punktewertung!$A$1:$B$51,2,FALSE)</f>
        <v>0</v>
      </c>
    </row>
    <row r="313" spans="4:7" hidden="1" x14ac:dyDescent="0.25">
      <c r="D313" s="40"/>
      <c r="E313" s="33">
        <f>VLOOKUP(D313,Punktewertung!$A$1:$B$51,2,FALSE)</f>
        <v>0</v>
      </c>
      <c r="G313" s="42">
        <f>VLOOKUP(F313,Punktewertung!$A$1:$B$51,2,FALSE)</f>
        <v>0</v>
      </c>
    </row>
    <row r="314" spans="4:7" hidden="1" x14ac:dyDescent="0.25">
      <c r="D314" s="40"/>
      <c r="E314" s="33">
        <f>VLOOKUP(D314,Punktewertung!$A$1:$B$51,2,FALSE)</f>
        <v>0</v>
      </c>
      <c r="G314" s="42">
        <f>VLOOKUP(F314,Punktewertung!$A$1:$B$51,2,FALSE)</f>
        <v>0</v>
      </c>
    </row>
    <row r="315" spans="4:7" hidden="1" x14ac:dyDescent="0.25">
      <c r="D315" s="40"/>
      <c r="E315" s="33">
        <f>VLOOKUP(D315,Punktewertung!$A$1:$B$51,2,FALSE)</f>
        <v>0</v>
      </c>
      <c r="G315" s="42">
        <f>VLOOKUP(F315,Punktewertung!$A$1:$B$51,2,FALSE)</f>
        <v>0</v>
      </c>
    </row>
    <row r="316" spans="4:7" hidden="1" x14ac:dyDescent="0.25">
      <c r="D316" s="40"/>
      <c r="E316" s="33">
        <f>VLOOKUP(D316,Punktewertung!$A$1:$B$51,2,FALSE)</f>
        <v>0</v>
      </c>
      <c r="G316" s="42">
        <f>VLOOKUP(F316,Punktewertung!$A$1:$B$51,2,FALSE)</f>
        <v>0</v>
      </c>
    </row>
    <row r="317" spans="4:7" hidden="1" x14ac:dyDescent="0.25">
      <c r="D317" s="40"/>
      <c r="E317" s="33">
        <f>VLOOKUP(D317,Punktewertung!$A$1:$B$51,2,FALSE)</f>
        <v>0</v>
      </c>
      <c r="G317" s="42">
        <f>VLOOKUP(F317,Punktewertung!$A$1:$B$51,2,FALSE)</f>
        <v>0</v>
      </c>
    </row>
    <row r="318" spans="4:7" hidden="1" x14ac:dyDescent="0.25">
      <c r="D318" s="40"/>
      <c r="E318" s="33">
        <f>VLOOKUP(D318,Punktewertung!$A$1:$B$51,2,FALSE)</f>
        <v>0</v>
      </c>
      <c r="G318" s="42">
        <f>VLOOKUP(F318,Punktewertung!$A$1:$B$51,2,FALSE)</f>
        <v>0</v>
      </c>
    </row>
    <row r="319" spans="4:7" hidden="1" x14ac:dyDescent="0.25">
      <c r="D319" s="40"/>
      <c r="E319" s="33">
        <f>VLOOKUP(D319,Punktewertung!$A$1:$B$51,2,FALSE)</f>
        <v>0</v>
      </c>
      <c r="G319" s="42">
        <f>VLOOKUP(F319,Punktewertung!$A$1:$B$51,2,FALSE)</f>
        <v>0</v>
      </c>
    </row>
    <row r="320" spans="4:7" hidden="1" x14ac:dyDescent="0.25">
      <c r="D320" s="40"/>
      <c r="E320" s="33">
        <f>VLOOKUP(D320,Punktewertung!$A$1:$B$51,2,FALSE)</f>
        <v>0</v>
      </c>
      <c r="G320" s="42">
        <f>VLOOKUP(F320,Punktewertung!$A$1:$B$51,2,FALSE)</f>
        <v>0</v>
      </c>
    </row>
    <row r="321" spans="4:7" hidden="1" x14ac:dyDescent="0.25">
      <c r="D321" s="40"/>
      <c r="E321" s="33">
        <f>VLOOKUP(D321,Punktewertung!$A$1:$B$51,2,FALSE)</f>
        <v>0</v>
      </c>
      <c r="G321" s="42">
        <f>VLOOKUP(F321,Punktewertung!$A$1:$B$51,2,FALSE)</f>
        <v>0</v>
      </c>
    </row>
    <row r="322" spans="4:7" hidden="1" x14ac:dyDescent="0.25">
      <c r="D322" s="40"/>
      <c r="E322" s="33">
        <f>VLOOKUP(D322,Punktewertung!$A$1:$B$51,2,FALSE)</f>
        <v>0</v>
      </c>
      <c r="G322" s="42">
        <f>VLOOKUP(F322,Punktewertung!$A$1:$B$51,2,FALSE)</f>
        <v>0</v>
      </c>
    </row>
    <row r="323" spans="4:7" hidden="1" x14ac:dyDescent="0.25">
      <c r="D323" s="40"/>
      <c r="E323" s="33">
        <f>VLOOKUP(D323,Punktewertung!$A$1:$B$51,2,FALSE)</f>
        <v>0</v>
      </c>
      <c r="G323" s="42">
        <f>VLOOKUP(F323,Punktewertung!$A$1:$B$51,2,FALSE)</f>
        <v>0</v>
      </c>
    </row>
    <row r="324" spans="4:7" hidden="1" x14ac:dyDescent="0.25">
      <c r="D324" s="40"/>
      <c r="E324" s="33">
        <f>VLOOKUP(D324,Punktewertung!$A$1:$B$51,2,FALSE)</f>
        <v>0</v>
      </c>
      <c r="G324" s="42">
        <f>VLOOKUP(F324,Punktewertung!$A$1:$B$51,2,FALSE)</f>
        <v>0</v>
      </c>
    </row>
    <row r="325" spans="4:7" hidden="1" x14ac:dyDescent="0.25">
      <c r="D325" s="40"/>
      <c r="E325" s="33">
        <f>VLOOKUP(D325,Punktewertung!$A$1:$B$51,2,FALSE)</f>
        <v>0</v>
      </c>
      <c r="G325" s="42">
        <f>VLOOKUP(F325,Punktewertung!$A$1:$B$51,2,FALSE)</f>
        <v>0</v>
      </c>
    </row>
    <row r="326" spans="4:7" hidden="1" x14ac:dyDescent="0.25">
      <c r="D326" s="40"/>
      <c r="E326" s="33">
        <f>VLOOKUP(D326,Punktewertung!$A$1:$B$51,2,FALSE)</f>
        <v>0</v>
      </c>
      <c r="G326" s="42">
        <f>VLOOKUP(F326,Punktewertung!$A$1:$B$51,2,FALSE)</f>
        <v>0</v>
      </c>
    </row>
    <row r="327" spans="4:7" hidden="1" x14ac:dyDescent="0.25">
      <c r="D327" s="40"/>
      <c r="E327" s="33">
        <f>VLOOKUP(D327,Punktewertung!$A$1:$B$51,2,FALSE)</f>
        <v>0</v>
      </c>
      <c r="G327" s="42">
        <f>VLOOKUP(F327,Punktewertung!$A$1:$B$51,2,FALSE)</f>
        <v>0</v>
      </c>
    </row>
    <row r="328" spans="4:7" hidden="1" x14ac:dyDescent="0.25">
      <c r="D328" s="40"/>
      <c r="E328" s="33">
        <f>VLOOKUP(D328,Punktewertung!$A$1:$B$51,2,FALSE)</f>
        <v>0</v>
      </c>
      <c r="G328" s="42">
        <f>VLOOKUP(F328,Punktewertung!$A$1:$B$51,2,FALSE)</f>
        <v>0</v>
      </c>
    </row>
    <row r="329" spans="4:7" hidden="1" x14ac:dyDescent="0.25">
      <c r="D329" s="40"/>
      <c r="E329" s="33">
        <f>VLOOKUP(D329,Punktewertung!$A$1:$B$51,2,FALSE)</f>
        <v>0</v>
      </c>
      <c r="G329" s="42">
        <f>VLOOKUP(F329,Punktewertung!$A$1:$B$51,2,FALSE)</f>
        <v>0</v>
      </c>
    </row>
    <row r="330" spans="4:7" hidden="1" x14ac:dyDescent="0.25">
      <c r="D330" s="40"/>
      <c r="E330" s="33">
        <f>VLOOKUP(D330,Punktewertung!$A$1:$B$51,2,FALSE)</f>
        <v>0</v>
      </c>
      <c r="G330" s="42">
        <f>VLOOKUP(F330,Punktewertung!$A$1:$B$51,2,FALSE)</f>
        <v>0</v>
      </c>
    </row>
    <row r="331" spans="4:7" hidden="1" x14ac:dyDescent="0.25">
      <c r="D331" s="40"/>
      <c r="E331" s="33">
        <f>VLOOKUP(D331,Punktewertung!$A$1:$B$51,2,FALSE)</f>
        <v>0</v>
      </c>
      <c r="G331" s="42">
        <f>VLOOKUP(F331,Punktewertung!$A$1:$B$51,2,FALSE)</f>
        <v>0</v>
      </c>
    </row>
    <row r="332" spans="4:7" hidden="1" x14ac:dyDescent="0.25">
      <c r="D332" s="40"/>
      <c r="E332" s="33">
        <f>VLOOKUP(D332,Punktewertung!$A$1:$B$51,2,FALSE)</f>
        <v>0</v>
      </c>
      <c r="G332" s="42">
        <f>VLOOKUP(F332,Punktewertung!$A$1:$B$51,2,FALSE)</f>
        <v>0</v>
      </c>
    </row>
    <row r="333" spans="4:7" hidden="1" x14ac:dyDescent="0.25">
      <c r="D333" s="40"/>
      <c r="E333" s="33">
        <f>VLOOKUP(D333,Punktewertung!$A$1:$B$51,2,FALSE)</f>
        <v>0</v>
      </c>
      <c r="G333" s="42">
        <f>VLOOKUP(F333,Punktewertung!$A$1:$B$51,2,FALSE)</f>
        <v>0</v>
      </c>
    </row>
    <row r="334" spans="4:7" hidden="1" x14ac:dyDescent="0.25">
      <c r="D334" s="40"/>
      <c r="E334" s="33">
        <f>VLOOKUP(D334,Punktewertung!$A$1:$B$51,2,FALSE)</f>
        <v>0</v>
      </c>
      <c r="G334" s="42">
        <f>VLOOKUP(F334,Punktewertung!$A$1:$B$51,2,FALSE)</f>
        <v>0</v>
      </c>
    </row>
    <row r="335" spans="4:7" hidden="1" x14ac:dyDescent="0.25">
      <c r="D335" s="40"/>
      <c r="E335" s="33">
        <f>VLOOKUP(D335,Punktewertung!$A$1:$B$51,2,FALSE)</f>
        <v>0</v>
      </c>
      <c r="G335" s="42">
        <f>VLOOKUP(F335,Punktewertung!$A$1:$B$51,2,FALSE)</f>
        <v>0</v>
      </c>
    </row>
    <row r="336" spans="4:7" hidden="1" x14ac:dyDescent="0.25">
      <c r="D336" s="40"/>
      <c r="E336" s="33">
        <f>VLOOKUP(D336,Punktewertung!$A$1:$B$51,2,FALSE)</f>
        <v>0</v>
      </c>
      <c r="G336" s="42">
        <f>VLOOKUP(F336,Punktewertung!$A$1:$B$51,2,FALSE)</f>
        <v>0</v>
      </c>
    </row>
    <row r="337" spans="4:7" hidden="1" x14ac:dyDescent="0.25">
      <c r="D337" s="40"/>
      <c r="E337" s="33">
        <f>VLOOKUP(D337,Punktewertung!$A$1:$B$51,2,FALSE)</f>
        <v>0</v>
      </c>
      <c r="G337" s="42">
        <f>VLOOKUP(F337,Punktewertung!$A$1:$B$51,2,FALSE)</f>
        <v>0</v>
      </c>
    </row>
    <row r="338" spans="4:7" hidden="1" x14ac:dyDescent="0.25">
      <c r="D338" s="40"/>
      <c r="E338" s="33">
        <f>VLOOKUP(D338,Punktewertung!$A$1:$B$51,2,FALSE)</f>
        <v>0</v>
      </c>
      <c r="G338" s="42">
        <f>VLOOKUP(F338,Punktewertung!$A$1:$B$51,2,FALSE)</f>
        <v>0</v>
      </c>
    </row>
    <row r="339" spans="4:7" hidden="1" x14ac:dyDescent="0.25">
      <c r="D339" s="40"/>
      <c r="E339" s="33">
        <f>VLOOKUP(D339,Punktewertung!$A$1:$B$51,2,FALSE)</f>
        <v>0</v>
      </c>
      <c r="G339" s="42">
        <f>VLOOKUP(F339,Punktewertung!$A$1:$B$51,2,FALSE)</f>
        <v>0</v>
      </c>
    </row>
    <row r="340" spans="4:7" hidden="1" x14ac:dyDescent="0.25">
      <c r="D340" s="40"/>
      <c r="E340" s="33">
        <f>VLOOKUP(D340,Punktewertung!$A$1:$B$51,2,FALSE)</f>
        <v>0</v>
      </c>
      <c r="G340" s="42">
        <f>VLOOKUP(F340,Punktewertung!$A$1:$B$51,2,FALSE)</f>
        <v>0</v>
      </c>
    </row>
    <row r="341" spans="4:7" hidden="1" x14ac:dyDescent="0.25">
      <c r="D341" s="40"/>
      <c r="E341" s="33">
        <f>VLOOKUP(D341,Punktewertung!$A$1:$B$51,2,FALSE)</f>
        <v>0</v>
      </c>
      <c r="G341" s="42">
        <f>VLOOKUP(F341,Punktewertung!$A$1:$B$51,2,FALSE)</f>
        <v>0</v>
      </c>
    </row>
    <row r="342" spans="4:7" hidden="1" x14ac:dyDescent="0.25">
      <c r="D342" s="40"/>
      <c r="E342" s="33">
        <f>VLOOKUP(D342,Punktewertung!$A$1:$B$51,2,FALSE)</f>
        <v>0</v>
      </c>
      <c r="G342" s="42">
        <f>VLOOKUP(F342,Punktewertung!$A$1:$B$51,2,FALSE)</f>
        <v>0</v>
      </c>
    </row>
    <row r="343" spans="4:7" hidden="1" x14ac:dyDescent="0.25">
      <c r="D343" s="40"/>
      <c r="E343" s="33">
        <f>VLOOKUP(D343,Punktewertung!$A$1:$B$51,2,FALSE)</f>
        <v>0</v>
      </c>
      <c r="G343" s="42">
        <f>VLOOKUP(F343,Punktewertung!$A$1:$B$51,2,FALSE)</f>
        <v>0</v>
      </c>
    </row>
    <row r="344" spans="4:7" hidden="1" x14ac:dyDescent="0.25">
      <c r="D344" s="40"/>
      <c r="E344" s="33">
        <f>VLOOKUP(D344,Punktewertung!$A$1:$B$51,2,FALSE)</f>
        <v>0</v>
      </c>
      <c r="G344" s="42">
        <f>VLOOKUP(F344,Punktewertung!$A$1:$B$51,2,FALSE)</f>
        <v>0</v>
      </c>
    </row>
    <row r="345" spans="4:7" hidden="1" x14ac:dyDescent="0.25">
      <c r="D345" s="40"/>
      <c r="E345" s="33">
        <f>VLOOKUP(D345,Punktewertung!$A$1:$B$51,2,FALSE)</f>
        <v>0</v>
      </c>
      <c r="G345" s="42">
        <f>VLOOKUP(F345,Punktewertung!$A$1:$B$51,2,FALSE)</f>
        <v>0</v>
      </c>
    </row>
    <row r="346" spans="4:7" hidden="1" x14ac:dyDescent="0.25">
      <c r="D346" s="40"/>
      <c r="E346" s="33">
        <f>VLOOKUP(D346,Punktewertung!$A$1:$B$51,2,FALSE)</f>
        <v>0</v>
      </c>
      <c r="G346" s="42">
        <f>VLOOKUP(F346,Punktewertung!$A$1:$B$51,2,FALSE)</f>
        <v>0</v>
      </c>
    </row>
    <row r="347" spans="4:7" hidden="1" x14ac:dyDescent="0.25">
      <c r="D347" s="40"/>
      <c r="E347" s="33">
        <f>VLOOKUP(D347,Punktewertung!$A$1:$B$51,2,FALSE)</f>
        <v>0</v>
      </c>
      <c r="G347" s="42">
        <f>VLOOKUP(F347,Punktewertung!$A$1:$B$51,2,FALSE)</f>
        <v>0</v>
      </c>
    </row>
    <row r="348" spans="4:7" hidden="1" x14ac:dyDescent="0.25">
      <c r="D348" s="40"/>
      <c r="E348" s="33">
        <f>VLOOKUP(D348,Punktewertung!$A$1:$B$51,2,FALSE)</f>
        <v>0</v>
      </c>
      <c r="G348" s="42">
        <f>VLOOKUP(F348,Punktewertung!$A$1:$B$51,2,FALSE)</f>
        <v>0</v>
      </c>
    </row>
    <row r="349" spans="4:7" hidden="1" x14ac:dyDescent="0.25">
      <c r="D349" s="40"/>
      <c r="E349" s="33">
        <f>VLOOKUP(D349,Punktewertung!$A$1:$B$51,2,FALSE)</f>
        <v>0</v>
      </c>
      <c r="G349" s="42">
        <f>VLOOKUP(F349,Punktewertung!$A$1:$B$51,2,FALSE)</f>
        <v>0</v>
      </c>
    </row>
    <row r="350" spans="4:7" hidden="1" x14ac:dyDescent="0.25">
      <c r="D350" s="40"/>
      <c r="E350" s="33">
        <f>VLOOKUP(D350,Punktewertung!$A$1:$B$51,2,FALSE)</f>
        <v>0</v>
      </c>
      <c r="G350" s="42">
        <f>VLOOKUP(F350,Punktewertung!$A$1:$B$51,2,FALSE)</f>
        <v>0</v>
      </c>
    </row>
    <row r="351" spans="4:7" hidden="1" x14ac:dyDescent="0.25">
      <c r="D351" s="40"/>
      <c r="E351" s="33">
        <f>VLOOKUP(D351,Punktewertung!$A$1:$B$51,2,FALSE)</f>
        <v>0</v>
      </c>
      <c r="G351" s="42">
        <f>VLOOKUP(F351,Punktewertung!$A$1:$B$51,2,FALSE)</f>
        <v>0</v>
      </c>
    </row>
    <row r="352" spans="4:7" hidden="1" x14ac:dyDescent="0.25">
      <c r="D352" s="40"/>
      <c r="E352" s="33">
        <f>VLOOKUP(D352,Punktewertung!$A$1:$B$51,2,FALSE)</f>
        <v>0</v>
      </c>
      <c r="G352" s="42">
        <f>VLOOKUP(F352,Punktewertung!$A$1:$B$51,2,FALSE)</f>
        <v>0</v>
      </c>
    </row>
    <row r="353" spans="4:7" hidden="1" x14ac:dyDescent="0.25">
      <c r="D353" s="40"/>
      <c r="E353" s="33">
        <f>VLOOKUP(D353,Punktewertung!$A$1:$B$51,2,FALSE)</f>
        <v>0</v>
      </c>
      <c r="G353" s="42">
        <f>VLOOKUP(F353,Punktewertung!$A$1:$B$51,2,FALSE)</f>
        <v>0</v>
      </c>
    </row>
    <row r="354" spans="4:7" hidden="1" x14ac:dyDescent="0.25">
      <c r="D354" s="40"/>
      <c r="E354" s="33">
        <f>VLOOKUP(D354,Punktewertung!$A$1:$B$51,2,FALSE)</f>
        <v>0</v>
      </c>
      <c r="G354" s="42">
        <f>VLOOKUP(F354,Punktewertung!$A$1:$B$51,2,FALSE)</f>
        <v>0</v>
      </c>
    </row>
    <row r="355" spans="4:7" hidden="1" x14ac:dyDescent="0.25">
      <c r="D355" s="40"/>
      <c r="E355" s="33">
        <f>VLOOKUP(D355,Punktewertung!$A$1:$B$51,2,FALSE)</f>
        <v>0</v>
      </c>
      <c r="G355" s="42">
        <f>VLOOKUP(F355,Punktewertung!$A$1:$B$51,2,FALSE)</f>
        <v>0</v>
      </c>
    </row>
    <row r="356" spans="4:7" hidden="1" x14ac:dyDescent="0.25">
      <c r="D356" s="40"/>
      <c r="E356" s="33">
        <f>VLOOKUP(D356,Punktewertung!$A$1:$B$51,2,FALSE)</f>
        <v>0</v>
      </c>
      <c r="G356" s="42">
        <f>VLOOKUP(F356,Punktewertung!$A$1:$B$51,2,FALSE)</f>
        <v>0</v>
      </c>
    </row>
    <row r="357" spans="4:7" hidden="1" x14ac:dyDescent="0.25">
      <c r="D357" s="40"/>
      <c r="E357" s="33">
        <f>VLOOKUP(D357,Punktewertung!$A$1:$B$51,2,FALSE)</f>
        <v>0</v>
      </c>
      <c r="G357" s="42">
        <f>VLOOKUP(F357,Punktewertung!$A$1:$B$51,2,FALSE)</f>
        <v>0</v>
      </c>
    </row>
    <row r="358" spans="4:7" hidden="1" x14ac:dyDescent="0.25">
      <c r="D358" s="40"/>
      <c r="G358" s="42">
        <f>VLOOKUP(F358,Punktewertung!$A$1:$B$51,2,FALSE)</f>
        <v>0</v>
      </c>
    </row>
    <row r="359" spans="4:7" hidden="1" x14ac:dyDescent="0.25">
      <c r="D359" s="40"/>
      <c r="G359" s="42">
        <f>VLOOKUP(F359,Punktewertung!$A$1:$B$51,2,FALSE)</f>
        <v>0</v>
      </c>
    </row>
    <row r="360" spans="4:7" hidden="1" x14ac:dyDescent="0.25">
      <c r="D360" s="40"/>
      <c r="G360" s="42">
        <f>VLOOKUP(F360,Punktewertung!$A$1:$B$51,2,FALSE)</f>
        <v>0</v>
      </c>
    </row>
    <row r="361" spans="4:7" hidden="1" x14ac:dyDescent="0.25">
      <c r="D361" s="40"/>
      <c r="G361" s="42">
        <f>VLOOKUP(F361,Punktewertung!$A$1:$B$51,2,FALSE)</f>
        <v>0</v>
      </c>
    </row>
    <row r="362" spans="4:7" hidden="1" x14ac:dyDescent="0.25">
      <c r="D362" s="40"/>
      <c r="G362" s="42">
        <f>VLOOKUP(F362,Punktewertung!$A$1:$B$51,2,FALSE)</f>
        <v>0</v>
      </c>
    </row>
    <row r="363" spans="4:7" hidden="1" x14ac:dyDescent="0.25">
      <c r="D363" s="40"/>
      <c r="G363" s="42">
        <f>VLOOKUP(F363,Punktewertung!$A$1:$B$51,2,FALSE)</f>
        <v>0</v>
      </c>
    </row>
    <row r="364" spans="4:7" hidden="1" x14ac:dyDescent="0.25">
      <c r="D364" s="40"/>
      <c r="G364" s="42">
        <f>VLOOKUP(F364,Punktewertung!$A$1:$B$51,2,FALSE)</f>
        <v>0</v>
      </c>
    </row>
    <row r="365" spans="4:7" hidden="1" x14ac:dyDescent="0.25">
      <c r="D365" s="40"/>
      <c r="G365" s="42">
        <f>VLOOKUP(F365,Punktewertung!$A$1:$B$51,2,FALSE)</f>
        <v>0</v>
      </c>
    </row>
    <row r="366" spans="4:7" hidden="1" x14ac:dyDescent="0.25">
      <c r="D366" s="40"/>
      <c r="G366" s="42">
        <f>VLOOKUP(F366,Punktewertung!$A$1:$B$51,2,FALSE)</f>
        <v>0</v>
      </c>
    </row>
    <row r="367" spans="4:7" hidden="1" x14ac:dyDescent="0.25">
      <c r="D367" s="40"/>
      <c r="G367" s="42">
        <f>VLOOKUP(F367,Punktewertung!$A$1:$B$51,2,FALSE)</f>
        <v>0</v>
      </c>
    </row>
    <row r="368" spans="4:7" hidden="1" x14ac:dyDescent="0.25">
      <c r="D368" s="40"/>
      <c r="G368" s="42">
        <f>VLOOKUP(F368,Punktewertung!$A$1:$B$51,2,FALSE)</f>
        <v>0</v>
      </c>
    </row>
    <row r="369" spans="4:7" hidden="1" x14ac:dyDescent="0.25">
      <c r="D369" s="40"/>
      <c r="G369" s="42">
        <f>VLOOKUP(F369,Punktewertung!$A$1:$B$51,2,FALSE)</f>
        <v>0</v>
      </c>
    </row>
    <row r="370" spans="4:7" hidden="1" x14ac:dyDescent="0.25">
      <c r="D370" s="40"/>
      <c r="G370" s="42">
        <f>VLOOKUP(F370,Punktewertung!$A$1:$B$51,2,FALSE)</f>
        <v>0</v>
      </c>
    </row>
    <row r="371" spans="4:7" hidden="1" x14ac:dyDescent="0.25">
      <c r="D371" s="40"/>
      <c r="G371" s="42">
        <f>VLOOKUP(F371,Punktewertung!$A$1:$B$51,2,FALSE)</f>
        <v>0</v>
      </c>
    </row>
    <row r="372" spans="4:7" hidden="1" x14ac:dyDescent="0.25">
      <c r="D372" s="40"/>
      <c r="G372" s="42">
        <f>VLOOKUP(F372,Punktewertung!$A$1:$B$51,2,FALSE)</f>
        <v>0</v>
      </c>
    </row>
    <row r="373" spans="4:7" hidden="1" x14ac:dyDescent="0.25">
      <c r="D373" s="40"/>
      <c r="G373" s="42">
        <f>VLOOKUP(F373,Punktewertung!$A$1:$B$51,2,FALSE)</f>
        <v>0</v>
      </c>
    </row>
    <row r="374" spans="4:7" hidden="1" x14ac:dyDescent="0.25">
      <c r="D374" s="40"/>
      <c r="G374" s="42">
        <f>VLOOKUP(F374,Punktewertung!$A$1:$B$51,2,FALSE)</f>
        <v>0</v>
      </c>
    </row>
    <row r="375" spans="4:7" hidden="1" x14ac:dyDescent="0.25">
      <c r="D375" s="40"/>
      <c r="G375" s="42">
        <f>VLOOKUP(F375,Punktewertung!$A$1:$B$51,2,FALSE)</f>
        <v>0</v>
      </c>
    </row>
    <row r="376" spans="4:7" hidden="1" x14ac:dyDescent="0.25">
      <c r="D376" s="40"/>
      <c r="G376" s="42">
        <f>VLOOKUP(F376,Punktewertung!$A$1:$B$51,2,FALSE)</f>
        <v>0</v>
      </c>
    </row>
    <row r="377" spans="4:7" hidden="1" x14ac:dyDescent="0.25">
      <c r="D377" s="40"/>
      <c r="G377" s="42">
        <f>VLOOKUP(F377,Punktewertung!$A$1:$B$51,2,FALSE)</f>
        <v>0</v>
      </c>
    </row>
    <row r="378" spans="4:7" hidden="1" x14ac:dyDescent="0.25">
      <c r="D378" s="40"/>
      <c r="G378" s="42">
        <f>VLOOKUP(F378,Punktewertung!$A$1:$B$51,2,FALSE)</f>
        <v>0</v>
      </c>
    </row>
    <row r="379" spans="4:7" hidden="1" x14ac:dyDescent="0.25">
      <c r="D379" s="40"/>
      <c r="G379" s="42">
        <f>VLOOKUP(F379,Punktewertung!$A$1:$B$51,2,FALSE)</f>
        <v>0</v>
      </c>
    </row>
    <row r="380" spans="4:7" hidden="1" x14ac:dyDescent="0.25">
      <c r="D380" s="40"/>
      <c r="G380" s="42">
        <f>VLOOKUP(F380,Punktewertung!$A$1:$B$51,2,FALSE)</f>
        <v>0</v>
      </c>
    </row>
    <row r="381" spans="4:7" hidden="1" x14ac:dyDescent="0.25">
      <c r="D381" s="40"/>
      <c r="G381" s="42">
        <f>VLOOKUP(F381,Punktewertung!$A$1:$B$51,2,FALSE)</f>
        <v>0</v>
      </c>
    </row>
    <row r="382" spans="4:7" hidden="1" x14ac:dyDescent="0.25">
      <c r="D382" s="40"/>
      <c r="G382" s="42">
        <f>VLOOKUP(F382,Punktewertung!$A$1:$B$51,2,FALSE)</f>
        <v>0</v>
      </c>
    </row>
    <row r="383" spans="4:7" hidden="1" x14ac:dyDescent="0.25">
      <c r="D383" s="40"/>
      <c r="G383" s="42">
        <f>VLOOKUP(F383,Punktewertung!$A$1:$B$51,2,FALSE)</f>
        <v>0</v>
      </c>
    </row>
    <row r="384" spans="4:7" hidden="1" x14ac:dyDescent="0.25">
      <c r="D384" s="40"/>
      <c r="G384" s="42">
        <f>VLOOKUP(F384,Punktewertung!$A$1:$B$51,2,FALSE)</f>
        <v>0</v>
      </c>
    </row>
    <row r="385" spans="4:7" hidden="1" x14ac:dyDescent="0.25">
      <c r="D385" s="40"/>
      <c r="G385" s="42">
        <f>VLOOKUP(F385,Punktewertung!$A$1:$B$51,2,FALSE)</f>
        <v>0</v>
      </c>
    </row>
    <row r="386" spans="4:7" hidden="1" x14ac:dyDescent="0.25">
      <c r="D386" s="40"/>
      <c r="G386" s="42">
        <f>VLOOKUP(F386,Punktewertung!$A$1:$B$51,2,FALSE)</f>
        <v>0</v>
      </c>
    </row>
    <row r="387" spans="4:7" hidden="1" x14ac:dyDescent="0.25">
      <c r="D387" s="40"/>
      <c r="G387" s="42">
        <f>VLOOKUP(F387,Punktewertung!$A$1:$B$51,2,FALSE)</f>
        <v>0</v>
      </c>
    </row>
    <row r="388" spans="4:7" hidden="1" x14ac:dyDescent="0.25">
      <c r="D388" s="40"/>
      <c r="G388" s="42">
        <f>VLOOKUP(F388,Punktewertung!$A$1:$B$51,2,FALSE)</f>
        <v>0</v>
      </c>
    </row>
    <row r="389" spans="4:7" hidden="1" x14ac:dyDescent="0.25">
      <c r="D389" s="40"/>
      <c r="G389" s="42">
        <f>VLOOKUP(F389,Punktewertung!$A$1:$B$51,2,FALSE)</f>
        <v>0</v>
      </c>
    </row>
    <row r="390" spans="4:7" hidden="1" x14ac:dyDescent="0.25">
      <c r="D390" s="40"/>
      <c r="G390" s="42">
        <f>VLOOKUP(F390,Punktewertung!$A$1:$B$51,2,FALSE)</f>
        <v>0</v>
      </c>
    </row>
    <row r="391" spans="4:7" hidden="1" x14ac:dyDescent="0.25">
      <c r="D391" s="40"/>
      <c r="G391" s="42">
        <f>VLOOKUP(F391,Punktewertung!$A$1:$B$51,2,FALSE)</f>
        <v>0</v>
      </c>
    </row>
    <row r="392" spans="4:7" hidden="1" x14ac:dyDescent="0.25">
      <c r="D392" s="40"/>
      <c r="G392" s="42">
        <f>VLOOKUP(F392,Punktewertung!$A$1:$B$51,2,FALSE)</f>
        <v>0</v>
      </c>
    </row>
    <row r="393" spans="4:7" hidden="1" x14ac:dyDescent="0.25">
      <c r="D393" s="40"/>
      <c r="G393" s="42">
        <f>VLOOKUP(F393,Punktewertung!$A$1:$B$51,2,FALSE)</f>
        <v>0</v>
      </c>
    </row>
    <row r="394" spans="4:7" hidden="1" x14ac:dyDescent="0.25">
      <c r="D394" s="40"/>
      <c r="G394" s="42">
        <f>VLOOKUP(F394,Punktewertung!$A$1:$B$51,2,FALSE)</f>
        <v>0</v>
      </c>
    </row>
    <row r="395" spans="4:7" hidden="1" x14ac:dyDescent="0.25">
      <c r="D395" s="40"/>
      <c r="G395" s="42">
        <f>VLOOKUP(F395,Punktewertung!$A$1:$B$51,2,FALSE)</f>
        <v>0</v>
      </c>
    </row>
    <row r="396" spans="4:7" hidden="1" x14ac:dyDescent="0.25">
      <c r="D396" s="40"/>
      <c r="G396" s="42">
        <f>VLOOKUP(F396,Punktewertung!$A$1:$B$51,2,FALSE)</f>
        <v>0</v>
      </c>
    </row>
    <row r="397" spans="4:7" hidden="1" x14ac:dyDescent="0.25">
      <c r="D397" s="40"/>
      <c r="G397" s="42">
        <f>VLOOKUP(F397,Punktewertung!$A$1:$B$51,2,FALSE)</f>
        <v>0</v>
      </c>
    </row>
    <row r="398" spans="4:7" hidden="1" x14ac:dyDescent="0.25">
      <c r="D398" s="40"/>
      <c r="G398" s="42">
        <f>VLOOKUP(F398,Punktewertung!$A$1:$B$51,2,FALSE)</f>
        <v>0</v>
      </c>
    </row>
    <row r="399" spans="4:7" hidden="1" x14ac:dyDescent="0.25">
      <c r="D399" s="40"/>
      <c r="G399" s="42">
        <f>VLOOKUP(F399,Punktewertung!$A$1:$B$51,2,FALSE)</f>
        <v>0</v>
      </c>
    </row>
    <row r="400" spans="4:7" hidden="1" x14ac:dyDescent="0.25">
      <c r="D400" s="40"/>
      <c r="G400" s="42">
        <f>VLOOKUP(F400,Punktewertung!$A$1:$B$51,2,FALSE)</f>
        <v>0</v>
      </c>
    </row>
    <row r="401" spans="4:7" hidden="1" x14ac:dyDescent="0.25">
      <c r="D401" s="40"/>
      <c r="G401" s="42">
        <f>VLOOKUP(F401,Punktewertung!$A$1:$B$51,2,FALSE)</f>
        <v>0</v>
      </c>
    </row>
    <row r="402" spans="4:7" hidden="1" x14ac:dyDescent="0.25">
      <c r="D402" s="40"/>
      <c r="G402" s="42">
        <f>VLOOKUP(F402,Punktewertung!$A$1:$B$51,2,FALSE)</f>
        <v>0</v>
      </c>
    </row>
    <row r="403" spans="4:7" hidden="1" x14ac:dyDescent="0.25">
      <c r="D403" s="40"/>
      <c r="G403" s="42">
        <f>VLOOKUP(F403,Punktewertung!$A$1:$B$51,2,FALSE)</f>
        <v>0</v>
      </c>
    </row>
    <row r="404" spans="4:7" hidden="1" x14ac:dyDescent="0.25">
      <c r="D404" s="40"/>
      <c r="G404" s="42">
        <f>VLOOKUP(F404,Punktewertung!$A$1:$B$51,2,FALSE)</f>
        <v>0</v>
      </c>
    </row>
    <row r="405" spans="4:7" hidden="1" x14ac:dyDescent="0.25">
      <c r="D405" s="40"/>
      <c r="G405" s="42">
        <f>VLOOKUP(F405,Punktewertung!$A$1:$B$51,2,FALSE)</f>
        <v>0</v>
      </c>
    </row>
    <row r="406" spans="4:7" hidden="1" x14ac:dyDescent="0.25">
      <c r="D406" s="40"/>
      <c r="G406" s="42">
        <f>VLOOKUP(F406,Punktewertung!$A$1:$B$51,2,FALSE)</f>
        <v>0</v>
      </c>
    </row>
    <row r="407" spans="4:7" hidden="1" x14ac:dyDescent="0.25">
      <c r="D407" s="40"/>
      <c r="G407" s="42">
        <f>VLOOKUP(F407,Punktewertung!$A$1:$B$51,2,FALSE)</f>
        <v>0</v>
      </c>
    </row>
    <row r="408" spans="4:7" hidden="1" x14ac:dyDescent="0.25">
      <c r="D408" s="40"/>
      <c r="G408" s="42">
        <f>VLOOKUP(F408,Punktewertung!$A$1:$B$51,2,FALSE)</f>
        <v>0</v>
      </c>
    </row>
    <row r="409" spans="4:7" hidden="1" x14ac:dyDescent="0.25">
      <c r="D409" s="40"/>
      <c r="G409" s="42">
        <f>VLOOKUP(F409,Punktewertung!$A$1:$B$51,2,FALSE)</f>
        <v>0</v>
      </c>
    </row>
    <row r="410" spans="4:7" hidden="1" x14ac:dyDescent="0.25">
      <c r="D410" s="40"/>
      <c r="G410" s="42">
        <f>VLOOKUP(F410,Punktewertung!$A$1:$B$51,2,FALSE)</f>
        <v>0</v>
      </c>
    </row>
    <row r="411" spans="4:7" hidden="1" x14ac:dyDescent="0.25">
      <c r="D411" s="40"/>
      <c r="G411" s="42">
        <f>VLOOKUP(F411,Punktewertung!$A$1:$B$51,2,FALSE)</f>
        <v>0</v>
      </c>
    </row>
    <row r="412" spans="4:7" hidden="1" x14ac:dyDescent="0.25">
      <c r="D412" s="40"/>
      <c r="G412" s="42">
        <f>VLOOKUP(F412,Punktewertung!$A$1:$B$51,2,FALSE)</f>
        <v>0</v>
      </c>
    </row>
    <row r="413" spans="4:7" hidden="1" x14ac:dyDescent="0.25">
      <c r="D413" s="40"/>
      <c r="G413" s="42">
        <f>VLOOKUP(F413,Punktewertung!$A$1:$B$51,2,FALSE)</f>
        <v>0</v>
      </c>
    </row>
    <row r="414" spans="4:7" hidden="1" x14ac:dyDescent="0.25">
      <c r="D414" s="40"/>
      <c r="G414" s="42">
        <f>VLOOKUP(F414,Punktewertung!$A$1:$B$51,2,FALSE)</f>
        <v>0</v>
      </c>
    </row>
    <row r="415" spans="4:7" hidden="1" x14ac:dyDescent="0.25">
      <c r="D415" s="40"/>
      <c r="G415" s="42">
        <f>VLOOKUP(F415,Punktewertung!$A$1:$B$51,2,FALSE)</f>
        <v>0</v>
      </c>
    </row>
    <row r="416" spans="4:7" hidden="1" x14ac:dyDescent="0.25">
      <c r="D416" s="40"/>
      <c r="G416" s="42">
        <f>VLOOKUP(F416,Punktewertung!$A$1:$B$51,2,FALSE)</f>
        <v>0</v>
      </c>
    </row>
    <row r="417" spans="4:7" hidden="1" x14ac:dyDescent="0.25">
      <c r="D417" s="40"/>
      <c r="G417" s="42">
        <f>VLOOKUP(F417,Punktewertung!$A$1:$B$51,2,FALSE)</f>
        <v>0</v>
      </c>
    </row>
    <row r="418" spans="4:7" hidden="1" x14ac:dyDescent="0.25">
      <c r="D418" s="40"/>
      <c r="G418" s="42">
        <f>VLOOKUP(F418,Punktewertung!$A$1:$B$51,2,FALSE)</f>
        <v>0</v>
      </c>
    </row>
    <row r="419" spans="4:7" hidden="1" x14ac:dyDescent="0.25">
      <c r="D419" s="40"/>
      <c r="G419" s="42">
        <f>VLOOKUP(F419,Punktewertung!$A$1:$B$51,2,FALSE)</f>
        <v>0</v>
      </c>
    </row>
    <row r="420" spans="4:7" hidden="1" x14ac:dyDescent="0.25">
      <c r="D420" s="40"/>
      <c r="G420" s="42">
        <f>VLOOKUP(F420,Punktewertung!$A$1:$B$51,2,FALSE)</f>
        <v>0</v>
      </c>
    </row>
    <row r="421" spans="4:7" hidden="1" x14ac:dyDescent="0.25">
      <c r="D421" s="40"/>
      <c r="G421" s="42">
        <f>VLOOKUP(F421,Punktewertung!$A$1:$B$51,2,FALSE)</f>
        <v>0</v>
      </c>
    </row>
    <row r="422" spans="4:7" hidden="1" x14ac:dyDescent="0.25">
      <c r="D422" s="40"/>
      <c r="G422" s="42">
        <f>VLOOKUP(F422,Punktewertung!$A$1:$B$51,2,FALSE)</f>
        <v>0</v>
      </c>
    </row>
    <row r="423" spans="4:7" hidden="1" x14ac:dyDescent="0.25">
      <c r="D423" s="40"/>
      <c r="G423" s="42">
        <f>VLOOKUP(F423,Punktewertung!$A$1:$B$51,2,FALSE)</f>
        <v>0</v>
      </c>
    </row>
    <row r="424" spans="4:7" hidden="1" x14ac:dyDescent="0.25">
      <c r="D424" s="40"/>
      <c r="G424" s="42">
        <f>VLOOKUP(F424,Punktewertung!$A$1:$B$51,2,FALSE)</f>
        <v>0</v>
      </c>
    </row>
    <row r="425" spans="4:7" hidden="1" x14ac:dyDescent="0.25">
      <c r="D425" s="40"/>
      <c r="G425" s="42">
        <f>VLOOKUP(F425,Punktewertung!$A$1:$B$51,2,FALSE)</f>
        <v>0</v>
      </c>
    </row>
    <row r="426" spans="4:7" hidden="1" x14ac:dyDescent="0.25">
      <c r="D426" s="40"/>
      <c r="G426" s="42">
        <f>VLOOKUP(F426,Punktewertung!$A$1:$B$51,2,FALSE)</f>
        <v>0</v>
      </c>
    </row>
    <row r="427" spans="4:7" hidden="1" x14ac:dyDescent="0.25">
      <c r="D427" s="40"/>
      <c r="G427" s="42">
        <f>VLOOKUP(F427,Punktewertung!$A$1:$B$51,2,FALSE)</f>
        <v>0</v>
      </c>
    </row>
    <row r="428" spans="4:7" hidden="1" x14ac:dyDescent="0.25">
      <c r="D428" s="40"/>
      <c r="G428" s="42">
        <f>VLOOKUP(F428,Punktewertung!$A$1:$B$51,2,FALSE)</f>
        <v>0</v>
      </c>
    </row>
    <row r="429" spans="4:7" hidden="1" x14ac:dyDescent="0.25">
      <c r="D429" s="40"/>
      <c r="G429" s="42">
        <f>VLOOKUP(F429,Punktewertung!$A$1:$B$51,2,FALSE)</f>
        <v>0</v>
      </c>
    </row>
    <row r="430" spans="4:7" hidden="1" x14ac:dyDescent="0.25">
      <c r="D430" s="40"/>
      <c r="G430" s="42">
        <f>VLOOKUP(F430,Punktewertung!$A$1:$B$51,2,FALSE)</f>
        <v>0</v>
      </c>
    </row>
    <row r="431" spans="4:7" hidden="1" x14ac:dyDescent="0.25">
      <c r="D431" s="40"/>
      <c r="G431" s="42">
        <f>VLOOKUP(F431,Punktewertung!$A$1:$B$51,2,FALSE)</f>
        <v>0</v>
      </c>
    </row>
    <row r="432" spans="4:7" hidden="1" x14ac:dyDescent="0.25">
      <c r="D432" s="40"/>
      <c r="G432" s="42">
        <f>VLOOKUP(F432,Punktewertung!$A$1:$B$51,2,FALSE)</f>
        <v>0</v>
      </c>
    </row>
    <row r="433" spans="4:7" hidden="1" x14ac:dyDescent="0.25">
      <c r="D433" s="40"/>
      <c r="G433" s="42">
        <f>VLOOKUP(F433,Punktewertung!$A$1:$B$51,2,FALSE)</f>
        <v>0</v>
      </c>
    </row>
    <row r="434" spans="4:7" hidden="1" x14ac:dyDescent="0.25">
      <c r="D434" s="40"/>
      <c r="G434" s="42">
        <f>VLOOKUP(F434,Punktewertung!$A$1:$B$51,2,FALSE)</f>
        <v>0</v>
      </c>
    </row>
    <row r="435" spans="4:7" hidden="1" x14ac:dyDescent="0.25">
      <c r="D435" s="40"/>
      <c r="G435" s="42">
        <f>VLOOKUP(F435,Punktewertung!$A$1:$B$51,2,FALSE)</f>
        <v>0</v>
      </c>
    </row>
    <row r="436" spans="4:7" hidden="1" x14ac:dyDescent="0.25">
      <c r="D436" s="40"/>
      <c r="G436" s="42">
        <f>VLOOKUP(F436,Punktewertung!$A$1:$B$51,2,FALSE)</f>
        <v>0</v>
      </c>
    </row>
    <row r="437" spans="4:7" hidden="1" x14ac:dyDescent="0.25">
      <c r="D437" s="40"/>
      <c r="G437" s="42">
        <f>VLOOKUP(F437,Punktewertung!$A$1:$B$51,2,FALSE)</f>
        <v>0</v>
      </c>
    </row>
    <row r="438" spans="4:7" hidden="1" x14ac:dyDescent="0.25">
      <c r="D438" s="40"/>
      <c r="G438" s="42">
        <f>VLOOKUP(F438,Punktewertung!$A$1:$B$51,2,FALSE)</f>
        <v>0</v>
      </c>
    </row>
    <row r="439" spans="4:7" hidden="1" x14ac:dyDescent="0.25">
      <c r="D439" s="40"/>
      <c r="G439" s="42">
        <f>VLOOKUP(F439,Punktewertung!$A$1:$B$51,2,FALSE)</f>
        <v>0</v>
      </c>
    </row>
    <row r="440" spans="4:7" hidden="1" x14ac:dyDescent="0.25">
      <c r="D440" s="40"/>
      <c r="G440" s="42">
        <f>VLOOKUP(F440,Punktewertung!$A$1:$B$51,2,FALSE)</f>
        <v>0</v>
      </c>
    </row>
    <row r="441" spans="4:7" hidden="1" x14ac:dyDescent="0.25">
      <c r="D441" s="40"/>
      <c r="G441" s="42">
        <f>VLOOKUP(F441,Punktewertung!$A$1:$B$51,2,FALSE)</f>
        <v>0</v>
      </c>
    </row>
    <row r="442" spans="4:7" hidden="1" x14ac:dyDescent="0.25">
      <c r="D442" s="40"/>
      <c r="G442" s="42">
        <f>VLOOKUP(F442,Punktewertung!$A$1:$B$51,2,FALSE)</f>
        <v>0</v>
      </c>
    </row>
    <row r="443" spans="4:7" hidden="1" x14ac:dyDescent="0.25">
      <c r="D443" s="40"/>
      <c r="G443" s="42">
        <f>VLOOKUP(F443,Punktewertung!$A$1:$B$51,2,FALSE)</f>
        <v>0</v>
      </c>
    </row>
    <row r="444" spans="4:7" hidden="1" x14ac:dyDescent="0.25">
      <c r="D444" s="40"/>
      <c r="G444" s="42">
        <f>VLOOKUP(F444,Punktewertung!$A$1:$B$51,2,FALSE)</f>
        <v>0</v>
      </c>
    </row>
    <row r="445" spans="4:7" hidden="1" x14ac:dyDescent="0.25">
      <c r="D445" s="40"/>
      <c r="G445" s="42">
        <f>VLOOKUP(F445,Punktewertung!$A$1:$B$51,2,FALSE)</f>
        <v>0</v>
      </c>
    </row>
    <row r="446" spans="4:7" hidden="1" x14ac:dyDescent="0.25">
      <c r="D446" s="40"/>
      <c r="G446" s="42">
        <f>VLOOKUP(F446,Punktewertung!$A$1:$B$51,2,FALSE)</f>
        <v>0</v>
      </c>
    </row>
    <row r="447" spans="4:7" hidden="1" x14ac:dyDescent="0.25">
      <c r="D447" s="40"/>
      <c r="G447" s="42">
        <f>VLOOKUP(F447,Punktewertung!$A$1:$B$51,2,FALSE)</f>
        <v>0</v>
      </c>
    </row>
    <row r="448" spans="4:7" hidden="1" x14ac:dyDescent="0.25">
      <c r="D448" s="40"/>
      <c r="G448" s="42">
        <f>VLOOKUP(F448,Punktewertung!$A$1:$B$51,2,FALSE)</f>
        <v>0</v>
      </c>
    </row>
    <row r="449" spans="4:7" hidden="1" x14ac:dyDescent="0.25">
      <c r="D449" s="40"/>
      <c r="G449" s="42">
        <f>VLOOKUP(F449,Punktewertung!$A$1:$B$51,2,FALSE)</f>
        <v>0</v>
      </c>
    </row>
    <row r="450" spans="4:7" hidden="1" x14ac:dyDescent="0.25">
      <c r="D450" s="40"/>
      <c r="G450" s="42">
        <f>VLOOKUP(F450,Punktewertung!$A$1:$B$51,2,FALSE)</f>
        <v>0</v>
      </c>
    </row>
    <row r="451" spans="4:7" hidden="1" x14ac:dyDescent="0.25">
      <c r="D451" s="40"/>
      <c r="G451" s="42">
        <f>VLOOKUP(F451,Punktewertung!$A$1:$B$51,2,FALSE)</f>
        <v>0</v>
      </c>
    </row>
    <row r="452" spans="4:7" hidden="1" x14ac:dyDescent="0.25">
      <c r="D452" s="40"/>
      <c r="G452" s="42">
        <f>VLOOKUP(F452,Punktewertung!$A$1:$B$51,2,FALSE)</f>
        <v>0</v>
      </c>
    </row>
    <row r="453" spans="4:7" hidden="1" x14ac:dyDescent="0.25">
      <c r="D453" s="40"/>
      <c r="G453" s="42">
        <f>VLOOKUP(F453,Punktewertung!$A$1:$B$51,2,FALSE)</f>
        <v>0</v>
      </c>
    </row>
    <row r="454" spans="4:7" hidden="1" x14ac:dyDescent="0.25">
      <c r="D454" s="40"/>
      <c r="G454" s="42">
        <f>VLOOKUP(F454,Punktewertung!$A$1:$B$51,2,FALSE)</f>
        <v>0</v>
      </c>
    </row>
    <row r="455" spans="4:7" hidden="1" x14ac:dyDescent="0.25">
      <c r="D455" s="40"/>
      <c r="G455" s="42">
        <f>VLOOKUP(F455,Punktewertung!$A$1:$B$51,2,FALSE)</f>
        <v>0</v>
      </c>
    </row>
    <row r="456" spans="4:7" hidden="1" x14ac:dyDescent="0.25">
      <c r="D456" s="40"/>
      <c r="G456" s="42">
        <f>VLOOKUP(F456,Punktewertung!$A$1:$B$51,2,FALSE)</f>
        <v>0</v>
      </c>
    </row>
    <row r="457" spans="4:7" hidden="1" x14ac:dyDescent="0.25">
      <c r="D457" s="40"/>
      <c r="G457" s="42">
        <f>VLOOKUP(F457,Punktewertung!$A$1:$B$51,2,FALSE)</f>
        <v>0</v>
      </c>
    </row>
    <row r="458" spans="4:7" hidden="1" x14ac:dyDescent="0.25">
      <c r="D458" s="40"/>
      <c r="G458" s="42">
        <f>VLOOKUP(F458,Punktewertung!$A$1:$B$51,2,FALSE)</f>
        <v>0</v>
      </c>
    </row>
    <row r="459" spans="4:7" hidden="1" x14ac:dyDescent="0.25">
      <c r="D459" s="40"/>
      <c r="G459" s="42">
        <f>VLOOKUP(F459,Punktewertung!$A$1:$B$51,2,FALSE)</f>
        <v>0</v>
      </c>
    </row>
    <row r="460" spans="4:7" hidden="1" x14ac:dyDescent="0.25">
      <c r="D460" s="40"/>
      <c r="G460" s="42">
        <f>VLOOKUP(F460,Punktewertung!$A$1:$B$51,2,FALSE)</f>
        <v>0</v>
      </c>
    </row>
    <row r="461" spans="4:7" hidden="1" x14ac:dyDescent="0.25">
      <c r="D461" s="40"/>
      <c r="G461" s="42">
        <f>VLOOKUP(F461,Punktewertung!$A$1:$B$51,2,FALSE)</f>
        <v>0</v>
      </c>
    </row>
    <row r="462" spans="4:7" hidden="1" x14ac:dyDescent="0.25">
      <c r="D462" s="40"/>
      <c r="G462" s="42">
        <f>VLOOKUP(F462,Punktewertung!$A$1:$B$51,2,FALSE)</f>
        <v>0</v>
      </c>
    </row>
    <row r="463" spans="4:7" hidden="1" x14ac:dyDescent="0.25">
      <c r="D463" s="40"/>
      <c r="G463" s="42">
        <f>VLOOKUP(F463,Punktewertung!$A$1:$B$51,2,FALSE)</f>
        <v>0</v>
      </c>
    </row>
    <row r="464" spans="4:7" hidden="1" x14ac:dyDescent="0.25">
      <c r="D464" s="40"/>
      <c r="G464" s="42">
        <f>VLOOKUP(F464,Punktewertung!$A$1:$B$51,2,FALSE)</f>
        <v>0</v>
      </c>
    </row>
    <row r="465" spans="4:7" hidden="1" x14ac:dyDescent="0.25">
      <c r="D465" s="40"/>
      <c r="G465" s="42">
        <f>VLOOKUP(F465,Punktewertung!$A$1:$B$51,2,FALSE)</f>
        <v>0</v>
      </c>
    </row>
    <row r="466" spans="4:7" hidden="1" x14ac:dyDescent="0.25">
      <c r="D466" s="40"/>
      <c r="G466" s="42">
        <f>VLOOKUP(F466,Punktewertung!$A$1:$B$51,2,FALSE)</f>
        <v>0</v>
      </c>
    </row>
    <row r="467" spans="4:7" hidden="1" x14ac:dyDescent="0.25">
      <c r="D467" s="40"/>
      <c r="G467" s="42">
        <f>VLOOKUP(F467,Punktewertung!$A$1:$B$51,2,FALSE)</f>
        <v>0</v>
      </c>
    </row>
    <row r="468" spans="4:7" hidden="1" x14ac:dyDescent="0.25">
      <c r="D468" s="40"/>
      <c r="G468" s="42">
        <f>VLOOKUP(F468,Punktewertung!$A$1:$B$51,2,FALSE)</f>
        <v>0</v>
      </c>
    </row>
    <row r="469" spans="4:7" hidden="1" x14ac:dyDescent="0.25">
      <c r="D469" s="40"/>
      <c r="G469" s="42">
        <f>VLOOKUP(F469,Punktewertung!$A$1:$B$51,2,FALSE)</f>
        <v>0</v>
      </c>
    </row>
    <row r="470" spans="4:7" hidden="1" x14ac:dyDescent="0.25">
      <c r="D470" s="40"/>
      <c r="G470" s="42">
        <f>VLOOKUP(F470,Punktewertung!$A$1:$B$51,2,FALSE)</f>
        <v>0</v>
      </c>
    </row>
    <row r="471" spans="4:7" hidden="1" x14ac:dyDescent="0.25">
      <c r="D471" s="40"/>
      <c r="G471" s="42">
        <f>VLOOKUP(F471,Punktewertung!$A$1:$B$51,2,FALSE)</f>
        <v>0</v>
      </c>
    </row>
    <row r="472" spans="4:7" hidden="1" x14ac:dyDescent="0.25">
      <c r="D472" s="40"/>
      <c r="G472" s="42">
        <f>VLOOKUP(F472,Punktewertung!$A$1:$B$51,2,FALSE)</f>
        <v>0</v>
      </c>
    </row>
    <row r="473" spans="4:7" hidden="1" x14ac:dyDescent="0.25">
      <c r="D473" s="40"/>
      <c r="G473" s="42">
        <f>VLOOKUP(F473,Punktewertung!$A$1:$B$51,2,FALSE)</f>
        <v>0</v>
      </c>
    </row>
    <row r="474" spans="4:7" hidden="1" x14ac:dyDescent="0.25">
      <c r="D474" s="40"/>
      <c r="G474" s="42">
        <f>VLOOKUP(F474,Punktewertung!$A$1:$B$51,2,FALSE)</f>
        <v>0</v>
      </c>
    </row>
    <row r="475" spans="4:7" hidden="1" x14ac:dyDescent="0.25">
      <c r="D475" s="40"/>
      <c r="G475" s="42">
        <f>VLOOKUP(F475,Punktewertung!$A$1:$B$51,2,FALSE)</f>
        <v>0</v>
      </c>
    </row>
    <row r="476" spans="4:7" hidden="1" x14ac:dyDescent="0.25">
      <c r="D476" s="40"/>
      <c r="G476" s="42">
        <f>VLOOKUP(F476,Punktewertung!$A$1:$B$51,2,FALSE)</f>
        <v>0</v>
      </c>
    </row>
    <row r="477" spans="4:7" hidden="1" x14ac:dyDescent="0.25">
      <c r="D477" s="40"/>
      <c r="G477" s="42">
        <f>VLOOKUP(F477,Punktewertung!$A$1:$B$51,2,FALSE)</f>
        <v>0</v>
      </c>
    </row>
    <row r="478" spans="4:7" hidden="1" x14ac:dyDescent="0.25">
      <c r="D478" s="40"/>
      <c r="G478" s="42">
        <f>VLOOKUP(F478,Punktewertung!$A$1:$B$51,2,FALSE)</f>
        <v>0</v>
      </c>
    </row>
    <row r="479" spans="4:7" hidden="1" x14ac:dyDescent="0.25">
      <c r="D479" s="40"/>
      <c r="G479" s="42">
        <f>VLOOKUP(F479,Punktewertung!$A$1:$B$51,2,FALSE)</f>
        <v>0</v>
      </c>
    </row>
    <row r="480" spans="4:7" hidden="1" x14ac:dyDescent="0.25">
      <c r="D480" s="40"/>
      <c r="G480" s="42">
        <f>VLOOKUP(F480,Punktewertung!$A$1:$B$51,2,FALSE)</f>
        <v>0</v>
      </c>
    </row>
    <row r="481" spans="4:7" hidden="1" x14ac:dyDescent="0.25">
      <c r="D481" s="40"/>
      <c r="G481" s="42">
        <f>VLOOKUP(F481,Punktewertung!$A$1:$B$51,2,FALSE)</f>
        <v>0</v>
      </c>
    </row>
    <row r="482" spans="4:7" hidden="1" x14ac:dyDescent="0.25">
      <c r="D482" s="40"/>
      <c r="G482" s="42">
        <f>VLOOKUP(F482,Punktewertung!$A$1:$B$51,2,FALSE)</f>
        <v>0</v>
      </c>
    </row>
    <row r="483" spans="4:7" hidden="1" x14ac:dyDescent="0.25">
      <c r="D483" s="40"/>
      <c r="G483" s="42">
        <f>VLOOKUP(F483,Punktewertung!$A$1:$B$51,2,FALSE)</f>
        <v>0</v>
      </c>
    </row>
    <row r="484" spans="4:7" hidden="1" x14ac:dyDescent="0.25">
      <c r="D484" s="40"/>
      <c r="G484" s="42">
        <f>VLOOKUP(F484,Punktewertung!$A$1:$B$51,2,FALSE)</f>
        <v>0</v>
      </c>
    </row>
    <row r="485" spans="4:7" hidden="1" x14ac:dyDescent="0.25">
      <c r="D485" s="40"/>
      <c r="G485" s="42">
        <f>VLOOKUP(F485,Punktewertung!$A$1:$B$51,2,FALSE)</f>
        <v>0</v>
      </c>
    </row>
    <row r="486" spans="4:7" hidden="1" x14ac:dyDescent="0.25">
      <c r="D486" s="40"/>
      <c r="G486" s="42">
        <f>VLOOKUP(F486,Punktewertung!$A$1:$B$51,2,FALSE)</f>
        <v>0</v>
      </c>
    </row>
    <row r="487" spans="4:7" hidden="1" x14ac:dyDescent="0.25">
      <c r="D487" s="40"/>
      <c r="G487" s="42">
        <f>VLOOKUP(F487,Punktewertung!$A$1:$B$51,2,FALSE)</f>
        <v>0</v>
      </c>
    </row>
    <row r="488" spans="4:7" hidden="1" x14ac:dyDescent="0.25">
      <c r="D488" s="40"/>
      <c r="G488" s="42">
        <f>VLOOKUP(F488,Punktewertung!$A$1:$B$51,2,FALSE)</f>
        <v>0</v>
      </c>
    </row>
    <row r="489" spans="4:7" hidden="1" x14ac:dyDescent="0.25">
      <c r="D489" s="40"/>
      <c r="G489" s="42">
        <f>VLOOKUP(F489,Punktewertung!$A$1:$B$51,2,FALSE)</f>
        <v>0</v>
      </c>
    </row>
    <row r="490" spans="4:7" hidden="1" x14ac:dyDescent="0.25">
      <c r="D490" s="40"/>
      <c r="G490" s="42">
        <f>VLOOKUP(F490,Punktewertung!$A$1:$B$51,2,FALSE)</f>
        <v>0</v>
      </c>
    </row>
    <row r="491" spans="4:7" hidden="1" x14ac:dyDescent="0.25">
      <c r="D491" s="40"/>
      <c r="G491" s="42">
        <f>VLOOKUP(F491,Punktewertung!$A$1:$B$51,2,FALSE)</f>
        <v>0</v>
      </c>
    </row>
    <row r="492" spans="4:7" hidden="1" x14ac:dyDescent="0.25">
      <c r="D492" s="40"/>
      <c r="G492" s="42">
        <f>VLOOKUP(F492,Punktewertung!$A$1:$B$51,2,FALSE)</f>
        <v>0</v>
      </c>
    </row>
    <row r="493" spans="4:7" hidden="1" x14ac:dyDescent="0.25">
      <c r="D493" s="40"/>
      <c r="G493" s="42">
        <f>VLOOKUP(F493,Punktewertung!$A$1:$B$51,2,FALSE)</f>
        <v>0</v>
      </c>
    </row>
    <row r="494" spans="4:7" hidden="1" x14ac:dyDescent="0.25">
      <c r="D494" s="40"/>
      <c r="G494" s="42">
        <f>VLOOKUP(F494,Punktewertung!$A$1:$B$51,2,FALSE)</f>
        <v>0</v>
      </c>
    </row>
    <row r="495" spans="4:7" hidden="1" x14ac:dyDescent="0.25">
      <c r="D495" s="40"/>
      <c r="G495" s="42">
        <f>VLOOKUP(F495,Punktewertung!$A$1:$B$51,2,FALSE)</f>
        <v>0</v>
      </c>
    </row>
    <row r="496" spans="4:7" hidden="1" x14ac:dyDescent="0.25">
      <c r="D496" s="40"/>
      <c r="G496" s="42">
        <f>VLOOKUP(F496,Punktewertung!$A$1:$B$51,2,FALSE)</f>
        <v>0</v>
      </c>
    </row>
    <row r="497" spans="4:7" hidden="1" x14ac:dyDescent="0.25">
      <c r="D497" s="40"/>
      <c r="G497" s="42">
        <f>VLOOKUP(F497,Punktewertung!$A$1:$B$51,2,FALSE)</f>
        <v>0</v>
      </c>
    </row>
    <row r="498" spans="4:7" hidden="1" x14ac:dyDescent="0.25">
      <c r="D498" s="40"/>
      <c r="G498" s="42">
        <f>VLOOKUP(F498,Punktewertung!$A$1:$B$51,2,FALSE)</f>
        <v>0</v>
      </c>
    </row>
    <row r="499" spans="4:7" hidden="1" x14ac:dyDescent="0.25">
      <c r="D499" s="40"/>
      <c r="G499" s="42">
        <f>VLOOKUP(F499,Punktewertung!$A$1:$B$51,2,FALSE)</f>
        <v>0</v>
      </c>
    </row>
    <row r="500" spans="4:7" hidden="1" x14ac:dyDescent="0.25">
      <c r="D500" s="40"/>
      <c r="G500" s="42">
        <f>VLOOKUP(F500,Punktewertung!$A$1:$B$51,2,FALSE)</f>
        <v>0</v>
      </c>
    </row>
    <row r="501" spans="4:7" hidden="1" x14ac:dyDescent="0.25">
      <c r="D501" s="40"/>
      <c r="G501" s="42">
        <f>VLOOKUP(F501,Punktewertung!$A$1:$B$51,2,FALSE)</f>
        <v>0</v>
      </c>
    </row>
    <row r="502" spans="4:7" hidden="1" x14ac:dyDescent="0.25">
      <c r="D502" s="40"/>
      <c r="G502" s="42">
        <f>VLOOKUP(F502,Punktewertung!$A$1:$B$51,2,FALSE)</f>
        <v>0</v>
      </c>
    </row>
    <row r="503" spans="4:7" hidden="1" x14ac:dyDescent="0.25">
      <c r="D503" s="40"/>
      <c r="G503" s="42">
        <f>VLOOKUP(F503,Punktewertung!$A$1:$B$51,2,FALSE)</f>
        <v>0</v>
      </c>
    </row>
    <row r="504" spans="4:7" hidden="1" x14ac:dyDescent="0.25">
      <c r="D504" s="40"/>
      <c r="G504" s="42">
        <f>VLOOKUP(F504,Punktewertung!$A$1:$B$51,2,FALSE)</f>
        <v>0</v>
      </c>
    </row>
    <row r="505" spans="4:7" hidden="1" x14ac:dyDescent="0.25">
      <c r="D505" s="40"/>
      <c r="G505" s="42">
        <f>VLOOKUP(F505,Punktewertung!$A$1:$B$51,2,FALSE)</f>
        <v>0</v>
      </c>
    </row>
    <row r="506" spans="4:7" hidden="1" x14ac:dyDescent="0.25">
      <c r="D506" s="40"/>
      <c r="G506" s="42">
        <f>VLOOKUP(F506,Punktewertung!$A$1:$B$51,2,FALSE)</f>
        <v>0</v>
      </c>
    </row>
    <row r="507" spans="4:7" hidden="1" x14ac:dyDescent="0.25">
      <c r="D507" s="40"/>
      <c r="G507" s="42">
        <f>VLOOKUP(F507,Punktewertung!$A$1:$B$51,2,FALSE)</f>
        <v>0</v>
      </c>
    </row>
    <row r="508" spans="4:7" hidden="1" x14ac:dyDescent="0.25">
      <c r="D508" s="40"/>
      <c r="G508" s="42">
        <f>VLOOKUP(F508,Punktewertung!$A$1:$B$51,2,FALSE)</f>
        <v>0</v>
      </c>
    </row>
    <row r="509" spans="4:7" hidden="1" x14ac:dyDescent="0.25">
      <c r="D509" s="40"/>
      <c r="G509" s="42">
        <f>VLOOKUP(F509,Punktewertung!$A$1:$B$51,2,FALSE)</f>
        <v>0</v>
      </c>
    </row>
    <row r="510" spans="4:7" hidden="1" x14ac:dyDescent="0.25">
      <c r="D510" s="40"/>
      <c r="G510" s="42">
        <f>VLOOKUP(F510,Punktewertung!$A$1:$B$51,2,FALSE)</f>
        <v>0</v>
      </c>
    </row>
    <row r="511" spans="4:7" hidden="1" x14ac:dyDescent="0.25">
      <c r="D511" s="40"/>
      <c r="G511" s="42">
        <f>VLOOKUP(F511,Punktewertung!$A$1:$B$51,2,FALSE)</f>
        <v>0</v>
      </c>
    </row>
    <row r="512" spans="4:7" hidden="1" x14ac:dyDescent="0.25">
      <c r="D512" s="40"/>
      <c r="G512" s="42">
        <f>VLOOKUP(F512,Punktewertung!$A$1:$B$51,2,FALSE)</f>
        <v>0</v>
      </c>
    </row>
    <row r="513" spans="4:7" hidden="1" x14ac:dyDescent="0.25">
      <c r="D513" s="40"/>
      <c r="G513" s="42">
        <f>VLOOKUP(F513,Punktewertung!$A$1:$B$51,2,FALSE)</f>
        <v>0</v>
      </c>
    </row>
    <row r="514" spans="4:7" hidden="1" x14ac:dyDescent="0.25">
      <c r="D514" s="40"/>
      <c r="G514" s="42">
        <f>VLOOKUP(F514,Punktewertung!$A$1:$B$51,2,FALSE)</f>
        <v>0</v>
      </c>
    </row>
    <row r="515" spans="4:7" hidden="1" x14ac:dyDescent="0.25">
      <c r="D515" s="40"/>
      <c r="G515" s="42">
        <f>VLOOKUP(F515,Punktewertung!$A$1:$B$51,2,FALSE)</f>
        <v>0</v>
      </c>
    </row>
    <row r="516" spans="4:7" hidden="1" x14ac:dyDescent="0.25">
      <c r="D516" s="40"/>
      <c r="G516" s="42">
        <f>VLOOKUP(F516,Punktewertung!$A$1:$B$51,2,FALSE)</f>
        <v>0</v>
      </c>
    </row>
    <row r="517" spans="4:7" hidden="1" x14ac:dyDescent="0.25">
      <c r="D517" s="40"/>
      <c r="G517" s="42">
        <f>VLOOKUP(F517,Punktewertung!$A$1:$B$51,2,FALSE)</f>
        <v>0</v>
      </c>
    </row>
    <row r="518" spans="4:7" hidden="1" x14ac:dyDescent="0.25">
      <c r="D518" s="40"/>
      <c r="G518" s="42">
        <f>VLOOKUP(F518,Punktewertung!$A$1:$B$51,2,FALSE)</f>
        <v>0</v>
      </c>
    </row>
    <row r="519" spans="4:7" hidden="1" x14ac:dyDescent="0.25">
      <c r="D519" s="40"/>
      <c r="G519" s="42">
        <f>VLOOKUP(F519,Punktewertung!$A$1:$B$51,2,FALSE)</f>
        <v>0</v>
      </c>
    </row>
    <row r="520" spans="4:7" hidden="1" x14ac:dyDescent="0.25">
      <c r="D520" s="40"/>
      <c r="G520" s="42">
        <f>VLOOKUP(F520,Punktewertung!$A$1:$B$51,2,FALSE)</f>
        <v>0</v>
      </c>
    </row>
    <row r="521" spans="4:7" hidden="1" x14ac:dyDescent="0.25">
      <c r="D521" s="40"/>
      <c r="G521" s="42">
        <f>VLOOKUP(F521,Punktewertung!$A$1:$B$51,2,FALSE)</f>
        <v>0</v>
      </c>
    </row>
    <row r="522" spans="4:7" hidden="1" x14ac:dyDescent="0.25">
      <c r="D522" s="40"/>
      <c r="G522" s="42">
        <f>VLOOKUP(F522,Punktewertung!$A$1:$B$51,2,FALSE)</f>
        <v>0</v>
      </c>
    </row>
    <row r="523" spans="4:7" hidden="1" x14ac:dyDescent="0.25">
      <c r="D523" s="40"/>
      <c r="G523" s="42">
        <f>VLOOKUP(F523,Punktewertung!$A$1:$B$51,2,FALSE)</f>
        <v>0</v>
      </c>
    </row>
    <row r="524" spans="4:7" hidden="1" x14ac:dyDescent="0.25">
      <c r="D524" s="40"/>
      <c r="G524" s="42">
        <f>VLOOKUP(F524,Punktewertung!$A$1:$B$51,2,FALSE)</f>
        <v>0</v>
      </c>
    </row>
    <row r="525" spans="4:7" hidden="1" x14ac:dyDescent="0.25">
      <c r="D525" s="40"/>
      <c r="G525" s="42">
        <f>VLOOKUP(F525,Punktewertung!$A$1:$B$51,2,FALSE)</f>
        <v>0</v>
      </c>
    </row>
    <row r="526" spans="4:7" hidden="1" x14ac:dyDescent="0.25">
      <c r="D526" s="40"/>
      <c r="G526" s="42">
        <f>VLOOKUP(F526,Punktewertung!$A$1:$B$51,2,FALSE)</f>
        <v>0</v>
      </c>
    </row>
    <row r="527" spans="4:7" hidden="1" x14ac:dyDescent="0.25">
      <c r="D527" s="40"/>
      <c r="G527" s="42">
        <f>VLOOKUP(F527,Punktewertung!$A$1:$B$51,2,FALSE)</f>
        <v>0</v>
      </c>
    </row>
    <row r="528" spans="4:7" hidden="1" x14ac:dyDescent="0.25">
      <c r="D528" s="40"/>
      <c r="G528" s="42">
        <f>VLOOKUP(F528,Punktewertung!$A$1:$B$51,2,FALSE)</f>
        <v>0</v>
      </c>
    </row>
    <row r="529" spans="4:7" hidden="1" x14ac:dyDescent="0.25">
      <c r="D529" s="40"/>
      <c r="G529" s="42">
        <f>VLOOKUP(F529,Punktewertung!$A$1:$B$51,2,FALSE)</f>
        <v>0</v>
      </c>
    </row>
    <row r="530" spans="4:7" hidden="1" x14ac:dyDescent="0.25">
      <c r="D530" s="40"/>
      <c r="G530" s="42">
        <f>VLOOKUP(F530,Punktewertung!$A$1:$B$51,2,FALSE)</f>
        <v>0</v>
      </c>
    </row>
    <row r="531" spans="4:7" hidden="1" x14ac:dyDescent="0.25">
      <c r="D531" s="40"/>
      <c r="G531" s="42">
        <f>VLOOKUP(F531,Punktewertung!$A$1:$B$51,2,FALSE)</f>
        <v>0</v>
      </c>
    </row>
    <row r="532" spans="4:7" hidden="1" x14ac:dyDescent="0.25">
      <c r="D532" s="40"/>
      <c r="G532" s="42">
        <f>VLOOKUP(F532,Punktewertung!$A$1:$B$51,2,FALSE)</f>
        <v>0</v>
      </c>
    </row>
    <row r="533" spans="4:7" hidden="1" x14ac:dyDescent="0.25">
      <c r="D533" s="40"/>
      <c r="G533" s="42">
        <f>VLOOKUP(F533,Punktewertung!$A$1:$B$51,2,FALSE)</f>
        <v>0</v>
      </c>
    </row>
    <row r="534" spans="4:7" hidden="1" x14ac:dyDescent="0.25">
      <c r="D534" s="40"/>
      <c r="G534" s="42">
        <f>VLOOKUP(F534,Punktewertung!$A$1:$B$51,2,FALSE)</f>
        <v>0</v>
      </c>
    </row>
    <row r="535" spans="4:7" hidden="1" x14ac:dyDescent="0.25">
      <c r="D535" s="40"/>
      <c r="G535" s="42">
        <f>VLOOKUP(F535,Punktewertung!$A$1:$B$51,2,FALSE)</f>
        <v>0</v>
      </c>
    </row>
    <row r="536" spans="4:7" hidden="1" x14ac:dyDescent="0.25">
      <c r="D536" s="40"/>
      <c r="G536" s="42">
        <f>VLOOKUP(F536,Punktewertung!$A$1:$B$51,2,FALSE)</f>
        <v>0</v>
      </c>
    </row>
    <row r="537" spans="4:7" hidden="1" x14ac:dyDescent="0.25">
      <c r="D537" s="40"/>
      <c r="G537" s="42">
        <f>VLOOKUP(F537,Punktewertung!$A$1:$B$51,2,FALSE)</f>
        <v>0</v>
      </c>
    </row>
    <row r="538" spans="4:7" hidden="1" x14ac:dyDescent="0.25">
      <c r="D538" s="40"/>
      <c r="G538" s="42">
        <f>VLOOKUP(F538,Punktewertung!$A$1:$B$51,2,FALSE)</f>
        <v>0</v>
      </c>
    </row>
    <row r="539" spans="4:7" hidden="1" x14ac:dyDescent="0.25">
      <c r="D539" s="40"/>
      <c r="G539" s="42">
        <f>VLOOKUP(F539,Punktewertung!$A$1:$B$51,2,FALSE)</f>
        <v>0</v>
      </c>
    </row>
    <row r="540" spans="4:7" hidden="1" x14ac:dyDescent="0.25">
      <c r="D540" s="40"/>
      <c r="G540" s="42">
        <f>VLOOKUP(F540,Punktewertung!$A$1:$B$51,2,FALSE)</f>
        <v>0</v>
      </c>
    </row>
    <row r="541" spans="4:7" hidden="1" x14ac:dyDescent="0.25">
      <c r="D541" s="40"/>
      <c r="G541" s="42">
        <f>VLOOKUP(F541,Punktewertung!$A$1:$B$51,2,FALSE)</f>
        <v>0</v>
      </c>
    </row>
    <row r="542" spans="4:7" hidden="1" x14ac:dyDescent="0.25">
      <c r="D542" s="40"/>
      <c r="G542" s="42">
        <f>VLOOKUP(F542,Punktewertung!$A$1:$B$51,2,FALSE)</f>
        <v>0</v>
      </c>
    </row>
    <row r="543" spans="4:7" hidden="1" x14ac:dyDescent="0.25">
      <c r="D543" s="40"/>
      <c r="G543" s="42">
        <f>VLOOKUP(F543,Punktewertung!$A$1:$B$51,2,FALSE)</f>
        <v>0</v>
      </c>
    </row>
    <row r="544" spans="4:7" hidden="1" x14ac:dyDescent="0.25">
      <c r="D544" s="40"/>
      <c r="G544" s="42">
        <f>VLOOKUP(F544,Punktewertung!$A$1:$B$51,2,FALSE)</f>
        <v>0</v>
      </c>
    </row>
    <row r="545" spans="4:7" hidden="1" x14ac:dyDescent="0.25">
      <c r="D545" s="40"/>
      <c r="G545" s="42">
        <f>VLOOKUP(F545,Punktewertung!$A$1:$B$51,2,FALSE)</f>
        <v>0</v>
      </c>
    </row>
    <row r="546" spans="4:7" hidden="1" x14ac:dyDescent="0.25">
      <c r="D546" s="40"/>
      <c r="G546" s="42">
        <f>VLOOKUP(F546,Punktewertung!$A$1:$B$51,2,FALSE)</f>
        <v>0</v>
      </c>
    </row>
    <row r="547" spans="4:7" hidden="1" x14ac:dyDescent="0.25">
      <c r="D547" s="40"/>
      <c r="G547" s="42">
        <f>VLOOKUP(F547,Punktewertung!$A$1:$B$51,2,FALSE)</f>
        <v>0</v>
      </c>
    </row>
    <row r="548" spans="4:7" hidden="1" x14ac:dyDescent="0.25">
      <c r="D548" s="40"/>
      <c r="G548" s="42">
        <f>VLOOKUP(F548,Punktewertung!$A$1:$B$51,2,FALSE)</f>
        <v>0</v>
      </c>
    </row>
    <row r="549" spans="4:7" hidden="1" x14ac:dyDescent="0.25">
      <c r="D549" s="40"/>
      <c r="G549" s="42">
        <f>VLOOKUP(F549,Punktewertung!$A$1:$B$51,2,FALSE)</f>
        <v>0</v>
      </c>
    </row>
    <row r="550" spans="4:7" hidden="1" x14ac:dyDescent="0.25">
      <c r="D550" s="40"/>
      <c r="G550" s="42">
        <f>VLOOKUP(F550,Punktewertung!$A$1:$B$51,2,FALSE)</f>
        <v>0</v>
      </c>
    </row>
    <row r="551" spans="4:7" hidden="1" x14ac:dyDescent="0.25">
      <c r="D551" s="40"/>
      <c r="G551" s="42">
        <f>VLOOKUP(F551,Punktewertung!$A$1:$B$51,2,FALSE)</f>
        <v>0</v>
      </c>
    </row>
    <row r="552" spans="4:7" hidden="1" x14ac:dyDescent="0.25">
      <c r="D552" s="40"/>
      <c r="G552" s="42">
        <f>VLOOKUP(F552,Punktewertung!$A$1:$B$51,2,FALSE)</f>
        <v>0</v>
      </c>
    </row>
    <row r="553" spans="4:7" hidden="1" x14ac:dyDescent="0.25">
      <c r="D553" s="40"/>
      <c r="G553" s="42">
        <f>VLOOKUP(F553,Punktewertung!$A$1:$B$51,2,FALSE)</f>
        <v>0</v>
      </c>
    </row>
    <row r="554" spans="4:7" hidden="1" x14ac:dyDescent="0.25">
      <c r="D554" s="40"/>
      <c r="G554" s="42">
        <f>VLOOKUP(F554,Punktewertung!$A$1:$B$51,2,FALSE)</f>
        <v>0</v>
      </c>
    </row>
    <row r="555" spans="4:7" hidden="1" x14ac:dyDescent="0.25">
      <c r="D555" s="40"/>
      <c r="G555" s="42">
        <f>VLOOKUP(F555,Punktewertung!$A$1:$B$51,2,FALSE)</f>
        <v>0</v>
      </c>
    </row>
    <row r="556" spans="4:7" hidden="1" x14ac:dyDescent="0.25">
      <c r="D556" s="40"/>
      <c r="G556" s="42">
        <f>VLOOKUP(F556,Punktewertung!$A$1:$B$51,2,FALSE)</f>
        <v>0</v>
      </c>
    </row>
    <row r="557" spans="4:7" hidden="1" x14ac:dyDescent="0.25">
      <c r="D557" s="40"/>
      <c r="G557" s="42">
        <f>VLOOKUP(F557,Punktewertung!$A$1:$B$51,2,FALSE)</f>
        <v>0</v>
      </c>
    </row>
    <row r="558" spans="4:7" hidden="1" x14ac:dyDescent="0.25">
      <c r="D558" s="40"/>
      <c r="G558" s="42">
        <f>VLOOKUP(F558,Punktewertung!$A$1:$B$51,2,FALSE)</f>
        <v>0</v>
      </c>
    </row>
    <row r="559" spans="4:7" hidden="1" x14ac:dyDescent="0.25">
      <c r="D559" s="40"/>
      <c r="G559" s="42">
        <f>VLOOKUP(F559,Punktewertung!$A$1:$B$51,2,FALSE)</f>
        <v>0</v>
      </c>
    </row>
    <row r="560" spans="4:7" hidden="1" x14ac:dyDescent="0.25">
      <c r="D560" s="40"/>
      <c r="G560" s="42">
        <f>VLOOKUP(F560,Punktewertung!$A$1:$B$51,2,FALSE)</f>
        <v>0</v>
      </c>
    </row>
    <row r="561" spans="4:7" hidden="1" x14ac:dyDescent="0.25">
      <c r="D561" s="40"/>
      <c r="G561" s="42">
        <f>VLOOKUP(F561,Punktewertung!$A$1:$B$51,2,FALSE)</f>
        <v>0</v>
      </c>
    </row>
    <row r="562" spans="4:7" hidden="1" x14ac:dyDescent="0.25">
      <c r="D562" s="40"/>
      <c r="G562" s="42">
        <f>VLOOKUP(F562,Punktewertung!$A$1:$B$51,2,FALSE)</f>
        <v>0</v>
      </c>
    </row>
    <row r="563" spans="4:7" hidden="1" x14ac:dyDescent="0.25">
      <c r="D563" s="40"/>
      <c r="G563" s="42">
        <f>VLOOKUP(F563,Punktewertung!$A$1:$B$51,2,FALSE)</f>
        <v>0</v>
      </c>
    </row>
    <row r="564" spans="4:7" hidden="1" x14ac:dyDescent="0.25">
      <c r="D564" s="40"/>
      <c r="G564" s="42">
        <f>VLOOKUP(F564,Punktewertung!$A$1:$B$51,2,FALSE)</f>
        <v>0</v>
      </c>
    </row>
    <row r="565" spans="4:7" hidden="1" x14ac:dyDescent="0.25">
      <c r="D565" s="40"/>
      <c r="G565" s="42">
        <f>VLOOKUP(F565,Punktewertung!$A$1:$B$51,2,FALSE)</f>
        <v>0</v>
      </c>
    </row>
    <row r="566" spans="4:7" hidden="1" x14ac:dyDescent="0.25">
      <c r="D566" s="40"/>
      <c r="G566" s="42">
        <f>VLOOKUP(F566,Punktewertung!$A$1:$B$51,2,FALSE)</f>
        <v>0</v>
      </c>
    </row>
    <row r="567" spans="4:7" hidden="1" x14ac:dyDescent="0.25">
      <c r="D567" s="40"/>
      <c r="G567" s="42">
        <f>VLOOKUP(F567,Punktewertung!$A$1:$B$51,2,FALSE)</f>
        <v>0</v>
      </c>
    </row>
    <row r="568" spans="4:7" hidden="1" x14ac:dyDescent="0.25">
      <c r="D568" s="40"/>
      <c r="G568" s="42">
        <f>VLOOKUP(F568,Punktewertung!$A$1:$B$51,2,FALSE)</f>
        <v>0</v>
      </c>
    </row>
    <row r="569" spans="4:7" hidden="1" x14ac:dyDescent="0.25">
      <c r="D569" s="40"/>
      <c r="G569" s="42">
        <f>VLOOKUP(F569,Punktewertung!$A$1:$B$51,2,FALSE)</f>
        <v>0</v>
      </c>
    </row>
    <row r="570" spans="4:7" hidden="1" x14ac:dyDescent="0.25">
      <c r="D570" s="40"/>
      <c r="G570" s="42">
        <f>VLOOKUP(F570,Punktewertung!$A$1:$B$51,2,FALSE)</f>
        <v>0</v>
      </c>
    </row>
    <row r="571" spans="4:7" hidden="1" x14ac:dyDescent="0.25">
      <c r="D571" s="40"/>
      <c r="G571" s="42">
        <f>VLOOKUP(F571,Punktewertung!$A$1:$B$51,2,FALSE)</f>
        <v>0</v>
      </c>
    </row>
    <row r="572" spans="4:7" hidden="1" x14ac:dyDescent="0.25">
      <c r="D572" s="40"/>
      <c r="G572" s="42">
        <f>VLOOKUP(F572,Punktewertung!$A$1:$B$51,2,FALSE)</f>
        <v>0</v>
      </c>
    </row>
    <row r="573" spans="4:7" hidden="1" x14ac:dyDescent="0.25">
      <c r="D573" s="40"/>
      <c r="G573" s="42">
        <f>VLOOKUP(F573,Punktewertung!$A$1:$B$51,2,FALSE)</f>
        <v>0</v>
      </c>
    </row>
    <row r="574" spans="4:7" hidden="1" x14ac:dyDescent="0.25">
      <c r="D574" s="40"/>
      <c r="G574" s="42">
        <f>VLOOKUP(F574,Punktewertung!$A$1:$B$51,2,FALSE)</f>
        <v>0</v>
      </c>
    </row>
    <row r="575" spans="4:7" hidden="1" x14ac:dyDescent="0.25">
      <c r="D575" s="40"/>
      <c r="G575" s="42">
        <f>VLOOKUP(F575,Punktewertung!$A$1:$B$51,2,FALSE)</f>
        <v>0</v>
      </c>
    </row>
    <row r="576" spans="4:7" hidden="1" x14ac:dyDescent="0.25">
      <c r="D576" s="40"/>
      <c r="G576" s="42">
        <f>VLOOKUP(F576,Punktewertung!$A$1:$B$51,2,FALSE)</f>
        <v>0</v>
      </c>
    </row>
    <row r="577" spans="4:7" hidden="1" x14ac:dyDescent="0.25">
      <c r="D577" s="40"/>
      <c r="G577" s="42">
        <f>VLOOKUP(F577,Punktewertung!$A$1:$B$51,2,FALSE)</f>
        <v>0</v>
      </c>
    </row>
    <row r="578" spans="4:7" hidden="1" x14ac:dyDescent="0.25">
      <c r="D578" s="40"/>
      <c r="G578" s="42">
        <f>VLOOKUP(F578,Punktewertung!$A$1:$B$51,2,FALSE)</f>
        <v>0</v>
      </c>
    </row>
    <row r="579" spans="4:7" hidden="1" x14ac:dyDescent="0.25">
      <c r="D579" s="40"/>
      <c r="G579" s="42">
        <f>VLOOKUP(F579,Punktewertung!$A$1:$B$51,2,FALSE)</f>
        <v>0</v>
      </c>
    </row>
    <row r="580" spans="4:7" hidden="1" x14ac:dyDescent="0.25">
      <c r="D580" s="40"/>
      <c r="G580" s="42">
        <f>VLOOKUP(F580,Punktewertung!$A$1:$B$51,2,FALSE)</f>
        <v>0</v>
      </c>
    </row>
    <row r="581" spans="4:7" hidden="1" x14ac:dyDescent="0.25">
      <c r="D581" s="40"/>
      <c r="G581" s="42">
        <f>VLOOKUP(F581,Punktewertung!$A$1:$B$51,2,FALSE)</f>
        <v>0</v>
      </c>
    </row>
    <row r="582" spans="4:7" hidden="1" x14ac:dyDescent="0.25">
      <c r="D582" s="40"/>
      <c r="G582" s="42">
        <f>VLOOKUP(F582,Punktewertung!$A$1:$B$51,2,FALSE)</f>
        <v>0</v>
      </c>
    </row>
    <row r="583" spans="4:7" hidden="1" x14ac:dyDescent="0.25">
      <c r="D583" s="40"/>
      <c r="G583" s="42">
        <f>VLOOKUP(F583,Punktewertung!$A$1:$B$51,2,FALSE)</f>
        <v>0</v>
      </c>
    </row>
    <row r="584" spans="4:7" hidden="1" x14ac:dyDescent="0.25">
      <c r="D584" s="40"/>
      <c r="G584" s="42">
        <f>VLOOKUP(F584,Punktewertung!$A$1:$B$51,2,FALSE)</f>
        <v>0</v>
      </c>
    </row>
    <row r="585" spans="4:7" hidden="1" x14ac:dyDescent="0.25">
      <c r="D585" s="40"/>
      <c r="G585" s="42">
        <f>VLOOKUP(F585,Punktewertung!$A$1:$B$51,2,FALSE)</f>
        <v>0</v>
      </c>
    </row>
    <row r="586" spans="4:7" hidden="1" x14ac:dyDescent="0.25">
      <c r="D586" s="40"/>
      <c r="G586" s="42">
        <f>VLOOKUP(F586,Punktewertung!$A$1:$B$51,2,FALSE)</f>
        <v>0</v>
      </c>
    </row>
    <row r="587" spans="4:7" hidden="1" x14ac:dyDescent="0.25">
      <c r="D587" s="40"/>
      <c r="G587" s="42">
        <f>VLOOKUP(F587,Punktewertung!$A$1:$B$51,2,FALSE)</f>
        <v>0</v>
      </c>
    </row>
    <row r="588" spans="4:7" hidden="1" x14ac:dyDescent="0.25">
      <c r="D588" s="40"/>
      <c r="G588" s="42">
        <f>VLOOKUP(F588,Punktewertung!$A$1:$B$51,2,FALSE)</f>
        <v>0</v>
      </c>
    </row>
    <row r="589" spans="4:7" hidden="1" x14ac:dyDescent="0.25">
      <c r="D589" s="40"/>
      <c r="G589" s="42">
        <f>VLOOKUP(F589,Punktewertung!$A$1:$B$51,2,FALSE)</f>
        <v>0</v>
      </c>
    </row>
    <row r="590" spans="4:7" hidden="1" x14ac:dyDescent="0.25">
      <c r="D590" s="40"/>
      <c r="G590" s="42">
        <f>VLOOKUP(F590,Punktewertung!$A$1:$B$51,2,FALSE)</f>
        <v>0</v>
      </c>
    </row>
    <row r="591" spans="4:7" hidden="1" x14ac:dyDescent="0.25">
      <c r="D591" s="40"/>
      <c r="G591" s="42">
        <f>VLOOKUP(F591,Punktewertung!$A$1:$B$51,2,FALSE)</f>
        <v>0</v>
      </c>
    </row>
    <row r="592" spans="4:7" hidden="1" x14ac:dyDescent="0.25">
      <c r="D592" s="40"/>
      <c r="G592" s="42">
        <f>VLOOKUP(F592,Punktewertung!$A$1:$B$51,2,FALSE)</f>
        <v>0</v>
      </c>
    </row>
    <row r="593" spans="4:7" hidden="1" x14ac:dyDescent="0.25">
      <c r="D593" s="40"/>
      <c r="G593" s="42">
        <f>VLOOKUP(F593,Punktewertung!$A$1:$B$51,2,FALSE)</f>
        <v>0</v>
      </c>
    </row>
    <row r="594" spans="4:7" hidden="1" x14ac:dyDescent="0.25">
      <c r="D594" s="40"/>
      <c r="G594" s="42">
        <f>VLOOKUP(F594,Punktewertung!$A$1:$B$51,2,FALSE)</f>
        <v>0</v>
      </c>
    </row>
    <row r="595" spans="4:7" hidden="1" x14ac:dyDescent="0.25">
      <c r="D595" s="40"/>
      <c r="G595" s="42">
        <f>VLOOKUP(F595,Punktewertung!$A$1:$B$51,2,FALSE)</f>
        <v>0</v>
      </c>
    </row>
    <row r="596" spans="4:7" hidden="1" x14ac:dyDescent="0.25">
      <c r="D596" s="40"/>
      <c r="G596" s="42">
        <f>VLOOKUP(F596,Punktewertung!$A$1:$B$51,2,FALSE)</f>
        <v>0</v>
      </c>
    </row>
    <row r="597" spans="4:7" hidden="1" x14ac:dyDescent="0.25">
      <c r="D597" s="40"/>
      <c r="G597" s="42">
        <f>VLOOKUP(F597,Punktewertung!$A$1:$B$51,2,FALSE)</f>
        <v>0</v>
      </c>
    </row>
    <row r="598" spans="4:7" hidden="1" x14ac:dyDescent="0.25">
      <c r="D598" s="40"/>
      <c r="G598" s="42">
        <f>VLOOKUP(F598,Punktewertung!$A$1:$B$51,2,FALSE)</f>
        <v>0</v>
      </c>
    </row>
    <row r="599" spans="4:7" hidden="1" x14ac:dyDescent="0.25">
      <c r="D599" s="40"/>
      <c r="G599" s="42">
        <f>VLOOKUP(F599,Punktewertung!$A$1:$B$51,2,FALSE)</f>
        <v>0</v>
      </c>
    </row>
    <row r="600" spans="4:7" hidden="1" x14ac:dyDescent="0.25">
      <c r="D600" s="40"/>
      <c r="G600" s="42">
        <f>VLOOKUP(F600,Punktewertung!$A$1:$B$51,2,FALSE)</f>
        <v>0</v>
      </c>
    </row>
    <row r="601" spans="4:7" hidden="1" x14ac:dyDescent="0.25">
      <c r="D601" s="40"/>
      <c r="G601" s="42">
        <f>VLOOKUP(F601,Punktewertung!$A$1:$B$51,2,FALSE)</f>
        <v>0</v>
      </c>
    </row>
    <row r="602" spans="4:7" hidden="1" x14ac:dyDescent="0.25">
      <c r="D602" s="40"/>
      <c r="G602" s="42">
        <f>VLOOKUP(F602,Punktewertung!$A$1:$B$51,2,FALSE)</f>
        <v>0</v>
      </c>
    </row>
    <row r="603" spans="4:7" hidden="1" x14ac:dyDescent="0.25">
      <c r="D603" s="40"/>
      <c r="G603" s="42">
        <f>VLOOKUP(F603,Punktewertung!$A$1:$B$51,2,FALSE)</f>
        <v>0</v>
      </c>
    </row>
    <row r="604" spans="4:7" hidden="1" x14ac:dyDescent="0.25">
      <c r="D604" s="40"/>
      <c r="G604" s="42">
        <f>VLOOKUP(F604,Punktewertung!$A$1:$B$51,2,FALSE)</f>
        <v>0</v>
      </c>
    </row>
    <row r="605" spans="4:7" hidden="1" x14ac:dyDescent="0.25">
      <c r="D605" s="40"/>
      <c r="G605" s="42">
        <f>VLOOKUP(F605,Punktewertung!$A$1:$B$51,2,FALSE)</f>
        <v>0</v>
      </c>
    </row>
    <row r="606" spans="4:7" hidden="1" x14ac:dyDescent="0.25">
      <c r="D606" s="40"/>
      <c r="G606" s="42">
        <f>VLOOKUP(F606,Punktewertung!$A$1:$B$51,2,FALSE)</f>
        <v>0</v>
      </c>
    </row>
    <row r="607" spans="4:7" hidden="1" x14ac:dyDescent="0.25">
      <c r="D607" s="40"/>
      <c r="G607" s="42">
        <f>VLOOKUP(F607,Punktewertung!$A$1:$B$51,2,FALSE)</f>
        <v>0</v>
      </c>
    </row>
    <row r="608" spans="4:7" hidden="1" x14ac:dyDescent="0.25">
      <c r="D608" s="40"/>
      <c r="G608" s="42">
        <f>VLOOKUP(F608,Punktewertung!$A$1:$B$51,2,FALSE)</f>
        <v>0</v>
      </c>
    </row>
    <row r="609" spans="4:9" hidden="1" x14ac:dyDescent="0.25">
      <c r="D609" s="40"/>
      <c r="G609" s="42">
        <f>VLOOKUP(F609,Punktewertung!$A$1:$B$51,2,FALSE)</f>
        <v>0</v>
      </c>
    </row>
    <row r="610" spans="4:9" hidden="1" x14ac:dyDescent="0.25">
      <c r="D610" s="40"/>
      <c r="G610" s="42">
        <f>VLOOKUP(F610,Punktewertung!$A$1:$B$51,2,FALSE)</f>
        <v>0</v>
      </c>
    </row>
    <row r="611" spans="4:9" hidden="1" x14ac:dyDescent="0.25">
      <c r="D611" s="40"/>
      <c r="G611" s="42">
        <f>VLOOKUP(F611,Punktewertung!$A$1:$B$51,2,FALSE)</f>
        <v>0</v>
      </c>
    </row>
    <row r="612" spans="4:9" hidden="1" x14ac:dyDescent="0.25">
      <c r="D612" s="40"/>
      <c r="G612" s="42">
        <f>VLOOKUP(F612,Punktewertung!$A$1:$B$51,2,FALSE)</f>
        <v>0</v>
      </c>
    </row>
    <row r="613" spans="4:9" hidden="1" x14ac:dyDescent="0.25">
      <c r="D613" s="40"/>
      <c r="G613" s="42">
        <f>VLOOKUP(F613,Punktewertung!$A$1:$B$51,2,FALSE)</f>
        <v>0</v>
      </c>
    </row>
    <row r="614" spans="4:9" hidden="1" x14ac:dyDescent="0.25">
      <c r="D614" s="40"/>
      <c r="G614" s="42">
        <f>VLOOKUP(F614,Punktewertung!$A$1:$B$51,2,FALSE)</f>
        <v>0</v>
      </c>
    </row>
    <row r="615" spans="4:9" hidden="1" x14ac:dyDescent="0.25">
      <c r="D615" s="40"/>
      <c r="G615" s="42">
        <f>VLOOKUP(F615,Punktewertung!$A$1:$B$51,2,FALSE)</f>
        <v>0</v>
      </c>
      <c r="I615" s="7" t="s">
        <v>82</v>
      </c>
    </row>
    <row r="616" spans="4:9" hidden="1" x14ac:dyDescent="0.25">
      <c r="D616" s="40"/>
      <c r="G616" s="34"/>
      <c r="I616" s="7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50"/>
  <sheetViews>
    <sheetView workbookViewId="0">
      <selection activeCell="K70" sqref="K70"/>
    </sheetView>
  </sheetViews>
  <sheetFormatPr baseColWidth="10" defaultColWidth="10.85546875" defaultRowHeight="15" x14ac:dyDescent="0.25"/>
  <cols>
    <col min="1" max="1" width="33.42578125" style="2" bestFit="1" customWidth="1"/>
    <col min="2" max="2" width="10.85546875" style="2" customWidth="1"/>
    <col min="3" max="3" width="13" style="2" customWidth="1"/>
    <col min="4" max="6" width="10.85546875" style="2"/>
    <col min="7" max="7" width="16" style="26" customWidth="1"/>
    <col min="8" max="8" width="13.85546875" style="26" customWidth="1"/>
    <col min="9" max="16384" width="10.85546875" style="2"/>
  </cols>
  <sheetData>
    <row r="1" spans="1:8" s="15" customFormat="1" x14ac:dyDescent="0.25">
      <c r="A1" s="8" t="s">
        <v>6</v>
      </c>
      <c r="B1" s="8" t="s">
        <v>4</v>
      </c>
      <c r="C1" s="8" t="s">
        <v>167</v>
      </c>
      <c r="D1" s="8" t="s">
        <v>171</v>
      </c>
      <c r="E1" s="8" t="s">
        <v>109</v>
      </c>
      <c r="F1" s="8" t="s">
        <v>108</v>
      </c>
      <c r="G1" s="25" t="s">
        <v>5</v>
      </c>
      <c r="H1" s="25" t="s">
        <v>20</v>
      </c>
    </row>
    <row r="2" spans="1:8" s="17" customFormat="1" x14ac:dyDescent="0.25">
      <c r="A2" s="2" t="s">
        <v>53</v>
      </c>
      <c r="B2" s="2" t="str">
        <f>(Tabelle416[[#This Row],[Geschlecht]]&amp;""&amp;Tabelle416[[#This Row],[Klasse2]])</f>
        <v>wAllg</v>
      </c>
      <c r="C2" s="2" t="s">
        <v>168</v>
      </c>
      <c r="D2" s="2" t="str">
        <f>VLOOKUP(Tabelle416[[#This Row],[Spalte2]],Jahrgangklassen!$A$1:$B$86,2,FALSE)</f>
        <v>Allg</v>
      </c>
      <c r="E2" s="2">
        <f>2017-Tabelle416[[#This Row],[Spalte1]]</f>
        <v>26</v>
      </c>
      <c r="F2" s="2">
        <v>1991</v>
      </c>
      <c r="G2" s="26" t="s">
        <v>75</v>
      </c>
      <c r="H2" s="26" t="s">
        <v>76</v>
      </c>
    </row>
    <row r="3" spans="1:8" x14ac:dyDescent="0.25">
      <c r="A3" s="2" t="s">
        <v>104</v>
      </c>
      <c r="B3" s="2" t="str">
        <f>(Tabelle416[[#This Row],[Geschlecht]]&amp;""&amp;Tabelle416[[#This Row],[Klasse2]])</f>
        <v>mAllg</v>
      </c>
      <c r="C3" s="2" t="s">
        <v>169</v>
      </c>
      <c r="D3" s="2" t="str">
        <f>VLOOKUP(Tabelle416[[#This Row],[Spalte2]],Jahrgangklassen!$A$1:$B$86,2,FALSE)</f>
        <v>Allg</v>
      </c>
      <c r="E3" s="2">
        <f>2017-Tabelle416[[#This Row],[Spalte1]]</f>
        <v>32</v>
      </c>
      <c r="F3" s="2">
        <v>1985</v>
      </c>
      <c r="G3" s="26" t="s">
        <v>77</v>
      </c>
      <c r="H3" s="26" t="s">
        <v>77</v>
      </c>
    </row>
    <row r="4" spans="1:8" s="17" customFormat="1" x14ac:dyDescent="0.25">
      <c r="A4" s="16" t="s">
        <v>35</v>
      </c>
      <c r="B4" s="16" t="str">
        <f>(Tabelle416[[#This Row],[Geschlecht]]&amp;""&amp;Tabelle416[[#This Row],[Klasse2]])</f>
        <v>wU18</v>
      </c>
      <c r="C4" s="16" t="s">
        <v>168</v>
      </c>
      <c r="D4" s="2" t="str">
        <f>VLOOKUP(Tabelle416[[#This Row],[Spalte2]],Jahrgangklassen!$A$1:$B$86,2,FALSE)</f>
        <v>U18</v>
      </c>
      <c r="E4" s="16">
        <f>2017-Tabelle416[[#This Row],[Spalte1]]</f>
        <v>16</v>
      </c>
      <c r="F4" s="16">
        <v>2001</v>
      </c>
      <c r="G4" s="26" t="s">
        <v>73</v>
      </c>
      <c r="H4" s="26" t="s">
        <v>73</v>
      </c>
    </row>
    <row r="5" spans="1:8" x14ac:dyDescent="0.25">
      <c r="A5" s="2" t="s">
        <v>7</v>
      </c>
      <c r="B5" s="2" t="str">
        <f>(Tabelle416[[#This Row],[Geschlecht]]&amp;""&amp;Tabelle416[[#This Row],[Klasse2]])</f>
        <v>mAllg</v>
      </c>
      <c r="C5" s="2" t="s">
        <v>169</v>
      </c>
      <c r="D5" s="2" t="str">
        <f>VLOOKUP(Tabelle416[[#This Row],[Spalte2]],Jahrgangklassen!$A$1:$B$86,2,FALSE)</f>
        <v>Allg</v>
      </c>
      <c r="E5" s="2">
        <f>2017-Tabelle416[[#This Row],[Spalte1]]</f>
        <v>45</v>
      </c>
      <c r="F5" s="2">
        <v>1972</v>
      </c>
      <c r="G5" s="26" t="s">
        <v>73</v>
      </c>
      <c r="H5" s="27" t="s">
        <v>74</v>
      </c>
    </row>
    <row r="6" spans="1:8" x14ac:dyDescent="0.25">
      <c r="A6" s="16" t="s">
        <v>36</v>
      </c>
      <c r="B6" s="16" t="str">
        <f>(Tabelle416[[#This Row],[Geschlecht]]&amp;""&amp;Tabelle416[[#This Row],[Klasse2]])</f>
        <v>wAllg</v>
      </c>
      <c r="C6" s="16" t="s">
        <v>168</v>
      </c>
      <c r="D6" s="2" t="str">
        <f>VLOOKUP(Tabelle416[[#This Row],[Spalte2]],Jahrgangklassen!$A$1:$B$86,2,FALSE)</f>
        <v>Allg</v>
      </c>
      <c r="E6" s="16">
        <f>2017-Tabelle416[[#This Row],[Spalte1]]</f>
        <v>42</v>
      </c>
      <c r="F6" s="16">
        <v>1975</v>
      </c>
      <c r="G6" s="26" t="s">
        <v>72</v>
      </c>
      <c r="H6" s="26" t="s">
        <v>76</v>
      </c>
    </row>
    <row r="7" spans="1:8" x14ac:dyDescent="0.25">
      <c r="A7" s="2" t="s">
        <v>48</v>
      </c>
      <c r="B7" s="2" t="e">
        <f>(Tabelle416[[#This Row],[Geschlecht]]&amp;""&amp;Tabelle416[[#This Row],[Klasse2]])</f>
        <v>#N/A</v>
      </c>
      <c r="C7" s="2" t="s">
        <v>169</v>
      </c>
      <c r="D7" s="2" t="e">
        <f>VLOOKUP(Tabelle416[[#This Row],[Spalte2]],Jahrgangklassen!$A$1:$B$86,2,FALSE)</f>
        <v>#N/A</v>
      </c>
      <c r="E7" s="2">
        <f>2017-Tabelle416[[#This Row],[Spalte1]]</f>
        <v>2017</v>
      </c>
      <c r="G7" s="26" t="s">
        <v>77</v>
      </c>
      <c r="H7" s="26" t="s">
        <v>77</v>
      </c>
    </row>
    <row r="8" spans="1:8" x14ac:dyDescent="0.25">
      <c r="A8" s="2" t="s">
        <v>66</v>
      </c>
      <c r="B8" s="2" t="str">
        <f>(Tabelle416[[#This Row],[Geschlecht]]&amp;""&amp;Tabelle416[[#This Row],[Klasse2]])</f>
        <v>mÜ45</v>
      </c>
      <c r="C8" s="2" t="s">
        <v>169</v>
      </c>
      <c r="D8" s="2" t="str">
        <f>VLOOKUP(Tabelle416[[#This Row],[Spalte2]],Jahrgangklassen!$A$1:$B$86,2,FALSE)</f>
        <v>Ü45</v>
      </c>
      <c r="E8" s="2">
        <f>2017-Tabelle416[[#This Row],[Spalte1]]</f>
        <v>50</v>
      </c>
      <c r="F8" s="2">
        <v>1967</v>
      </c>
      <c r="G8" s="26" t="s">
        <v>77</v>
      </c>
      <c r="H8" s="26" t="s">
        <v>77</v>
      </c>
    </row>
    <row r="9" spans="1:8" x14ac:dyDescent="0.25">
      <c r="A9" s="16" t="s">
        <v>24</v>
      </c>
      <c r="B9" s="16" t="str">
        <f>(Tabelle416[[#This Row],[Geschlecht]]&amp;""&amp;Tabelle416[[#This Row],[Klasse2]])</f>
        <v>mAllg</v>
      </c>
      <c r="C9" s="16" t="s">
        <v>169</v>
      </c>
      <c r="D9" s="2" t="str">
        <f>VLOOKUP(Tabelle416[[#This Row],[Spalte2]],Jahrgangklassen!$A$1:$B$86,2,FALSE)</f>
        <v>Allg</v>
      </c>
      <c r="E9" s="2">
        <f>2017-Tabelle416[[#This Row],[Spalte1]]</f>
        <v>45</v>
      </c>
      <c r="F9" s="2">
        <v>1972</v>
      </c>
      <c r="G9" s="26" t="s">
        <v>79</v>
      </c>
      <c r="H9" s="26" t="s">
        <v>76</v>
      </c>
    </row>
    <row r="10" spans="1:8" x14ac:dyDescent="0.25">
      <c r="A10" s="2" t="s">
        <v>90</v>
      </c>
      <c r="B10" s="2" t="e">
        <f>(Tabelle416[[#This Row],[Geschlecht]]&amp;""&amp;Tabelle416[[#This Row],[Klasse2]])</f>
        <v>#N/A</v>
      </c>
      <c r="C10" s="2" t="s">
        <v>168</v>
      </c>
      <c r="D10" s="2" t="e">
        <f>VLOOKUP(Tabelle416[[#This Row],[Spalte2]],Jahrgangklassen!$A$1:$B$86,2,FALSE)</f>
        <v>#N/A</v>
      </c>
      <c r="E10" s="2">
        <f>2017-Tabelle416[[#This Row],[Spalte1]]</f>
        <v>2017</v>
      </c>
      <c r="G10" s="26" t="s">
        <v>77</v>
      </c>
      <c r="H10" s="26" t="s">
        <v>77</v>
      </c>
    </row>
    <row r="11" spans="1:8" x14ac:dyDescent="0.25">
      <c r="A11" s="2" t="s">
        <v>94</v>
      </c>
      <c r="B11" s="2" t="str">
        <f>(Tabelle416[[#This Row],[Geschlecht]]&amp;""&amp;Tabelle416[[#This Row],[Klasse2]])</f>
        <v>mAllg</v>
      </c>
      <c r="C11" s="2" t="s">
        <v>169</v>
      </c>
      <c r="D11" s="2" t="str">
        <f>VLOOKUP(Tabelle416[[#This Row],[Spalte2]],Jahrgangklassen!$A$1:$B$86,2,FALSE)</f>
        <v>Allg</v>
      </c>
      <c r="E11" s="2">
        <f>2017-Tabelle416[[#This Row],[Spalte1]]</f>
        <v>37</v>
      </c>
      <c r="F11" s="2">
        <v>1980</v>
      </c>
      <c r="G11" s="26" t="s">
        <v>77</v>
      </c>
      <c r="H11" s="26" t="s">
        <v>77</v>
      </c>
    </row>
    <row r="12" spans="1:8" x14ac:dyDescent="0.25">
      <c r="A12" s="2" t="s">
        <v>98</v>
      </c>
      <c r="B12" s="2" t="str">
        <f>(Tabelle416[[#This Row],[Geschlecht]]&amp;""&amp;Tabelle416[[#This Row],[Klasse2]])</f>
        <v>mÜ45</v>
      </c>
      <c r="C12" s="2" t="s">
        <v>169</v>
      </c>
      <c r="D12" s="2" t="str">
        <f>VLOOKUP(Tabelle416[[#This Row],[Spalte2]],Jahrgangklassen!$A$1:$B$86,2,FALSE)</f>
        <v>Ü45</v>
      </c>
      <c r="E12" s="2">
        <f>2017-Tabelle416[[#This Row],[Spalte1]]</f>
        <v>47</v>
      </c>
      <c r="F12" s="2">
        <v>1970</v>
      </c>
      <c r="G12" s="26" t="s">
        <v>79</v>
      </c>
      <c r="H12" s="26" t="s">
        <v>85</v>
      </c>
    </row>
    <row r="13" spans="1:8" x14ac:dyDescent="0.25">
      <c r="A13" s="16" t="s">
        <v>33</v>
      </c>
      <c r="B13" s="16" t="str">
        <f>(Tabelle416[[#This Row],[Geschlecht]]&amp;""&amp;Tabelle416[[#This Row],[Klasse2]])</f>
        <v>mAllg</v>
      </c>
      <c r="C13" s="16" t="s">
        <v>169</v>
      </c>
      <c r="D13" s="2" t="str">
        <f>VLOOKUP(Tabelle416[[#This Row],[Spalte2]],Jahrgangklassen!$A$1:$B$86,2,FALSE)</f>
        <v>Allg</v>
      </c>
      <c r="E13" s="16">
        <f>2017-Tabelle416[[#This Row],[Spalte1]]</f>
        <v>43</v>
      </c>
      <c r="F13" s="16">
        <v>1974</v>
      </c>
      <c r="G13" s="26" t="s">
        <v>80</v>
      </c>
      <c r="H13" s="26" t="s">
        <v>76</v>
      </c>
    </row>
    <row r="14" spans="1:8" x14ac:dyDescent="0.25">
      <c r="A14" s="16" t="s">
        <v>40</v>
      </c>
      <c r="B14" s="16" t="e">
        <f>(Tabelle416[[#This Row],[Geschlecht]]&amp;""&amp;Tabelle416[[#This Row],[Klasse2]])</f>
        <v>#N/A</v>
      </c>
      <c r="C14" s="16" t="s">
        <v>168</v>
      </c>
      <c r="D14" s="2" t="e">
        <f>VLOOKUP(Tabelle416[[#This Row],[Spalte2]],Jahrgangklassen!$A$1:$B$86,2,FALSE)</f>
        <v>#N/A</v>
      </c>
      <c r="E14" s="16">
        <f>2017-Tabelle416[[#This Row],[Spalte1]]</f>
        <v>2017</v>
      </c>
      <c r="F14" s="16"/>
      <c r="G14" s="26" t="s">
        <v>72</v>
      </c>
      <c r="H14" s="26" t="s">
        <v>72</v>
      </c>
    </row>
    <row r="15" spans="1:8" x14ac:dyDescent="0.25">
      <c r="A15" s="2" t="s">
        <v>8</v>
      </c>
      <c r="B15" s="2" t="str">
        <f>(Tabelle416[[#This Row],[Geschlecht]]&amp;""&amp;Tabelle416[[#This Row],[Klasse2]])</f>
        <v>mAllg</v>
      </c>
      <c r="C15" s="2" t="s">
        <v>169</v>
      </c>
      <c r="D15" s="2" t="str">
        <f>VLOOKUP(Tabelle416[[#This Row],[Spalte2]],Jahrgangklassen!$A$1:$B$86,2,FALSE)</f>
        <v>Allg</v>
      </c>
      <c r="E15" s="2">
        <f>2017-Tabelle416[[#This Row],[Spalte1]]</f>
        <v>40</v>
      </c>
      <c r="F15" s="2">
        <v>1977</v>
      </c>
      <c r="G15" s="26" t="s">
        <v>75</v>
      </c>
      <c r="H15" s="26" t="s">
        <v>76</v>
      </c>
    </row>
    <row r="16" spans="1:8" x14ac:dyDescent="0.25">
      <c r="A16" s="16" t="s">
        <v>25</v>
      </c>
      <c r="B16" s="16" t="str">
        <f>(Tabelle416[[#This Row],[Geschlecht]]&amp;""&amp;Tabelle416[[#This Row],[Klasse2]])</f>
        <v>mAllg</v>
      </c>
      <c r="C16" s="16" t="s">
        <v>169</v>
      </c>
      <c r="D16" s="2" t="str">
        <f>VLOOKUP(Tabelle416[[#This Row],[Spalte2]],Jahrgangklassen!$A$1:$B$86,2,FALSE)</f>
        <v>Allg</v>
      </c>
      <c r="E16" s="16">
        <f>2017-Tabelle416[[#This Row],[Spalte1]]</f>
        <v>45</v>
      </c>
      <c r="F16" s="16">
        <v>1972</v>
      </c>
      <c r="G16" s="26" t="s">
        <v>78</v>
      </c>
      <c r="H16" s="26" t="s">
        <v>78</v>
      </c>
    </row>
    <row r="17" spans="1:8" x14ac:dyDescent="0.25">
      <c r="A17" s="2" t="s">
        <v>62</v>
      </c>
      <c r="B17" s="2" t="str">
        <f>(Tabelle416[[#This Row],[Geschlecht]]&amp;""&amp;Tabelle416[[#This Row],[Klasse2]])</f>
        <v>mAllg</v>
      </c>
      <c r="C17" s="2" t="s">
        <v>169</v>
      </c>
      <c r="D17" s="2" t="str">
        <f>VLOOKUP(Tabelle416[[#This Row],[Spalte2]],Jahrgangklassen!$A$1:$B$86,2,FALSE)</f>
        <v>Allg</v>
      </c>
      <c r="E17" s="2">
        <f>2017-Tabelle416[[#This Row],[Spalte1]]</f>
        <v>42</v>
      </c>
      <c r="F17" s="2">
        <v>1975</v>
      </c>
      <c r="G17" s="26" t="s">
        <v>75</v>
      </c>
      <c r="H17" s="26" t="s">
        <v>76</v>
      </c>
    </row>
    <row r="18" spans="1:8" x14ac:dyDescent="0.25">
      <c r="A18" s="2" t="s">
        <v>91</v>
      </c>
      <c r="B18" s="2" t="str">
        <f>(Tabelle416[[#This Row],[Geschlecht]]&amp;""&amp;Tabelle416[[#This Row],[Klasse2]])</f>
        <v>wU18</v>
      </c>
      <c r="C18" s="2" t="s">
        <v>168</v>
      </c>
      <c r="D18" s="2" t="str">
        <f>VLOOKUP(Tabelle416[[#This Row],[Spalte2]],Jahrgangklassen!$A$1:$B$86,2,FALSE)</f>
        <v>U18</v>
      </c>
      <c r="E18" s="2">
        <f>2017-Tabelle416[[#This Row],[Spalte1]]</f>
        <v>17</v>
      </c>
      <c r="F18" s="2">
        <v>2000</v>
      </c>
      <c r="G18" s="26" t="s">
        <v>77</v>
      </c>
      <c r="H18" s="26" t="s">
        <v>77</v>
      </c>
    </row>
    <row r="19" spans="1:8" x14ac:dyDescent="0.25">
      <c r="A19" s="16" t="s">
        <v>42</v>
      </c>
      <c r="B19" s="16" t="e">
        <f>(Tabelle416[[#This Row],[Geschlecht]]&amp;""&amp;Tabelle416[[#This Row],[Klasse2]])</f>
        <v>#N/A</v>
      </c>
      <c r="C19" s="16" t="s">
        <v>168</v>
      </c>
      <c r="D19" s="2" t="e">
        <f>VLOOKUP(Tabelle416[[#This Row],[Spalte2]],Jahrgangklassen!$A$1:$B$86,2,FALSE)</f>
        <v>#N/A</v>
      </c>
      <c r="E19" s="16">
        <f>2017-Tabelle416[[#This Row],[Spalte1]]</f>
        <v>2017</v>
      </c>
      <c r="F19" s="16"/>
      <c r="G19" s="26" t="s">
        <v>77</v>
      </c>
      <c r="H19" s="26" t="s">
        <v>77</v>
      </c>
    </row>
    <row r="20" spans="1:8" x14ac:dyDescent="0.25">
      <c r="A20" s="2" t="s">
        <v>61</v>
      </c>
      <c r="B20" s="2" t="e">
        <f>(Tabelle416[[#This Row],[Geschlecht]]&amp;""&amp;Tabelle416[[#This Row],[Klasse2]])</f>
        <v>#N/A</v>
      </c>
      <c r="C20" s="2" t="s">
        <v>169</v>
      </c>
      <c r="D20" s="2" t="e">
        <f>VLOOKUP(Tabelle416[[#This Row],[Spalte2]],Jahrgangklassen!$A$1:$B$86,2,FALSE)</f>
        <v>#N/A</v>
      </c>
      <c r="E20" s="2">
        <f>2017-Tabelle416[[#This Row],[Spalte1]]</f>
        <v>2017</v>
      </c>
      <c r="G20" s="26" t="s">
        <v>77</v>
      </c>
      <c r="H20" s="26" t="s">
        <v>77</v>
      </c>
    </row>
    <row r="21" spans="1:8" x14ac:dyDescent="0.25">
      <c r="A21" s="16" t="s">
        <v>14</v>
      </c>
      <c r="B21" s="16" t="e">
        <f>(Tabelle416[[#This Row],[Geschlecht]]&amp;""&amp;Tabelle416[[#This Row],[Klasse2]])</f>
        <v>#N/A</v>
      </c>
      <c r="C21" s="16" t="s">
        <v>169</v>
      </c>
      <c r="D21" s="2" t="e">
        <f>VLOOKUP(Tabelle416[[#This Row],[Spalte2]],Jahrgangklassen!$A$1:$B$86,2,FALSE)</f>
        <v>#N/A</v>
      </c>
      <c r="E21" s="16">
        <f>2017-Tabelle416[[#This Row],[Spalte1]]</f>
        <v>2017</v>
      </c>
      <c r="F21" s="16"/>
      <c r="G21" s="26" t="s">
        <v>77</v>
      </c>
      <c r="H21" s="26" t="s">
        <v>77</v>
      </c>
    </row>
    <row r="22" spans="1:8" x14ac:dyDescent="0.25">
      <c r="A22" s="16" t="s">
        <v>19</v>
      </c>
      <c r="B22" s="16" t="e">
        <f>(Tabelle416[[#This Row],[Geschlecht]]&amp;""&amp;Tabelle416[[#This Row],[Klasse2]])</f>
        <v>#N/A</v>
      </c>
      <c r="C22" s="16" t="s">
        <v>169</v>
      </c>
      <c r="D22" s="2" t="e">
        <f>VLOOKUP(Tabelle416[[#This Row],[Spalte2]],Jahrgangklassen!$A$1:$B$86,2,FALSE)</f>
        <v>#N/A</v>
      </c>
      <c r="E22" s="16">
        <f>2017-Tabelle416[[#This Row],[Spalte1]]</f>
        <v>2017</v>
      </c>
      <c r="F22" s="16"/>
      <c r="G22" s="26" t="s">
        <v>77</v>
      </c>
      <c r="H22" s="26" t="s">
        <v>77</v>
      </c>
    </row>
    <row r="23" spans="1:8" x14ac:dyDescent="0.25">
      <c r="A23" s="32" t="s">
        <v>142</v>
      </c>
      <c r="B23" s="32" t="str">
        <f>(Tabelle416[[#This Row],[Geschlecht]]&amp;""&amp;Tabelle416[[#This Row],[Klasse2]])</f>
        <v>mAllg</v>
      </c>
      <c r="C23" s="32" t="s">
        <v>169</v>
      </c>
      <c r="D23" s="2" t="str">
        <f>VLOOKUP(Tabelle416[[#This Row],[Spalte2]],Jahrgangklassen!$A$1:$B$86,2,FALSE)</f>
        <v>Allg</v>
      </c>
      <c r="E23" s="16">
        <f>2017-Tabelle416[[#This Row],[Spalte1]]</f>
        <v>40</v>
      </c>
      <c r="F23" s="16">
        <v>1977</v>
      </c>
    </row>
    <row r="24" spans="1:8" x14ac:dyDescent="0.25">
      <c r="A24" s="2" t="s">
        <v>67</v>
      </c>
      <c r="B24" s="2" t="e">
        <f>(Tabelle416[[#This Row],[Geschlecht]]&amp;""&amp;Tabelle416[[#This Row],[Klasse2]])</f>
        <v>#N/A</v>
      </c>
      <c r="C24" s="2" t="s">
        <v>169</v>
      </c>
      <c r="D24" s="2" t="e">
        <f>VLOOKUP(Tabelle416[[#This Row],[Spalte2]],Jahrgangklassen!$A$1:$B$86,2,FALSE)</f>
        <v>#N/A</v>
      </c>
      <c r="E24" s="2">
        <f>2017-Tabelle416[[#This Row],[Spalte1]]</f>
        <v>2017</v>
      </c>
      <c r="G24" s="26" t="s">
        <v>77</v>
      </c>
      <c r="H24" s="26" t="s">
        <v>77</v>
      </c>
    </row>
    <row r="25" spans="1:8" x14ac:dyDescent="0.25">
      <c r="A25" s="2" t="s">
        <v>95</v>
      </c>
      <c r="B25" s="2" t="e">
        <f>(Tabelle416[[#This Row],[Geschlecht]]&amp;""&amp;Tabelle416[[#This Row],[Klasse2]])</f>
        <v>#N/A</v>
      </c>
      <c r="C25" s="2" t="s">
        <v>169</v>
      </c>
      <c r="D25" s="2" t="e">
        <f>VLOOKUP(Tabelle416[[#This Row],[Spalte2]],Jahrgangklassen!$A$1:$B$86,2,FALSE)</f>
        <v>#N/A</v>
      </c>
      <c r="E25" s="2">
        <f>2017-Tabelle416[[#This Row],[Spalte1]]</f>
        <v>2017</v>
      </c>
      <c r="G25" s="26" t="s">
        <v>77</v>
      </c>
      <c r="H25" s="26" t="s">
        <v>77</v>
      </c>
    </row>
    <row r="26" spans="1:8" x14ac:dyDescent="0.25">
      <c r="A26" s="2" t="s">
        <v>81</v>
      </c>
      <c r="B26" s="2" t="str">
        <f>(Tabelle416[[#This Row],[Geschlecht]]&amp;""&amp;Tabelle416[[#This Row],[Klasse2]])</f>
        <v>mÜ45</v>
      </c>
      <c r="C26" s="2" t="s">
        <v>169</v>
      </c>
      <c r="D26" s="2" t="str">
        <f>VLOOKUP(Tabelle416[[#This Row],[Spalte2]],Jahrgangklassen!$A$1:$B$86,2,FALSE)</f>
        <v>Ü45</v>
      </c>
      <c r="E26" s="2">
        <f>2017-Tabelle416[[#This Row],[Spalte1]]</f>
        <v>48</v>
      </c>
      <c r="F26" s="2">
        <v>1969</v>
      </c>
      <c r="G26" s="26" t="s">
        <v>75</v>
      </c>
      <c r="H26" s="26" t="s">
        <v>76</v>
      </c>
    </row>
    <row r="27" spans="1:8" x14ac:dyDescent="0.25">
      <c r="A27" s="2" t="s">
        <v>59</v>
      </c>
      <c r="B27" s="2" t="e">
        <f>(Tabelle416[[#This Row],[Geschlecht]]&amp;""&amp;Tabelle416[[#This Row],[Klasse2]])</f>
        <v>#N/A</v>
      </c>
      <c r="C27" s="2" t="s">
        <v>169</v>
      </c>
      <c r="D27" s="2" t="e">
        <f>VLOOKUP(Tabelle416[[#This Row],[Spalte2]],Jahrgangklassen!$A$1:$B$86,2,FALSE)</f>
        <v>#N/A</v>
      </c>
      <c r="E27" s="2">
        <f>2017-Tabelle416[[#This Row],[Spalte1]]</f>
        <v>2017</v>
      </c>
      <c r="G27" s="26" t="s">
        <v>73</v>
      </c>
      <c r="H27" s="26" t="s">
        <v>76</v>
      </c>
    </row>
    <row r="28" spans="1:8" x14ac:dyDescent="0.25">
      <c r="A28" s="16" t="s">
        <v>41</v>
      </c>
      <c r="B28" s="16" t="str">
        <f>(Tabelle416[[#This Row],[Geschlecht]]&amp;""&amp;Tabelle416[[#This Row],[Klasse2]])</f>
        <v>wAllg</v>
      </c>
      <c r="C28" s="16" t="s">
        <v>168</v>
      </c>
      <c r="D28" s="2" t="str">
        <f>VLOOKUP(Tabelle416[[#This Row],[Spalte2]],Jahrgangklassen!$A$1:$B$86,2,FALSE)</f>
        <v>Allg</v>
      </c>
      <c r="E28" s="16">
        <f>2017-Tabelle416[[#This Row],[Spalte1]]</f>
        <v>24</v>
      </c>
      <c r="F28" s="16">
        <v>1993</v>
      </c>
      <c r="G28" s="26" t="s">
        <v>77</v>
      </c>
      <c r="H28" s="26" t="s">
        <v>77</v>
      </c>
    </row>
    <row r="29" spans="1:8" x14ac:dyDescent="0.25">
      <c r="A29" s="2" t="s">
        <v>118</v>
      </c>
      <c r="B29" s="2" t="e">
        <f>(Tabelle416[[#This Row],[Geschlecht]]&amp;""&amp;Tabelle416[[#This Row],[Klasse2]])</f>
        <v>#N/A</v>
      </c>
      <c r="C29" s="2" t="s">
        <v>169</v>
      </c>
      <c r="D29" s="2" t="e">
        <f>VLOOKUP(Tabelle416[[#This Row],[Spalte2]],Jahrgangklassen!$A$1:$B$86,2,FALSE)</f>
        <v>#N/A</v>
      </c>
      <c r="E29" s="2">
        <f>2017-Tabelle416[[#This Row],[Spalte1]]</f>
        <v>2017</v>
      </c>
      <c r="G29" s="26" t="s">
        <v>77</v>
      </c>
      <c r="H29" s="26" t="s">
        <v>77</v>
      </c>
    </row>
    <row r="30" spans="1:8" x14ac:dyDescent="0.25">
      <c r="A30" s="16" t="s">
        <v>16</v>
      </c>
      <c r="B30" s="16" t="str">
        <f>(Tabelle416[[#This Row],[Geschlecht]]&amp;""&amp;Tabelle416[[#This Row],[Klasse2]])</f>
        <v>mÜ45</v>
      </c>
      <c r="C30" s="16" t="s">
        <v>169</v>
      </c>
      <c r="D30" s="2" t="str">
        <f>VLOOKUP(Tabelle416[[#This Row],[Spalte2]],Jahrgangklassen!$A$1:$B$86,2,FALSE)</f>
        <v>Ü45</v>
      </c>
      <c r="E30" s="16">
        <f>2017-Tabelle416[[#This Row],[Spalte1]]</f>
        <v>48</v>
      </c>
      <c r="F30" s="16">
        <v>1969</v>
      </c>
      <c r="G30" s="26" t="s">
        <v>72</v>
      </c>
      <c r="H30" s="27" t="s">
        <v>82</v>
      </c>
    </row>
    <row r="31" spans="1:8" x14ac:dyDescent="0.25">
      <c r="A31" s="2" t="s">
        <v>34</v>
      </c>
      <c r="B31" s="2" t="str">
        <f>(Tabelle416[[#This Row],[Geschlecht]]&amp;""&amp;Tabelle416[[#This Row],[Klasse2]])</f>
        <v>mÜ45</v>
      </c>
      <c r="C31" s="2" t="s">
        <v>169</v>
      </c>
      <c r="D31" s="2" t="str">
        <f>VLOOKUP(Tabelle416[[#This Row],[Spalte2]],Jahrgangklassen!$A$1:$B$86,2,FALSE)</f>
        <v>Ü45</v>
      </c>
      <c r="E31" s="2">
        <f>2017-Tabelle416[[#This Row],[Spalte1]]</f>
        <v>49</v>
      </c>
      <c r="F31" s="2">
        <v>1968</v>
      </c>
      <c r="G31" s="26" t="s">
        <v>77</v>
      </c>
      <c r="H31" s="26" t="s">
        <v>77</v>
      </c>
    </row>
    <row r="32" spans="1:8" x14ac:dyDescent="0.25">
      <c r="A32" s="2" t="s">
        <v>52</v>
      </c>
      <c r="B32" s="2" t="str">
        <f>(Tabelle416[[#This Row],[Geschlecht]]&amp;""&amp;Tabelle416[[#This Row],[Klasse2]])</f>
        <v>mÜ45</v>
      </c>
      <c r="C32" s="2" t="s">
        <v>169</v>
      </c>
      <c r="D32" s="2" t="str">
        <f>VLOOKUP(Tabelle416[[#This Row],[Spalte2]],Jahrgangklassen!$A$1:$B$86,2,FALSE)</f>
        <v>Ü45</v>
      </c>
      <c r="E32" s="2">
        <f>2017-Tabelle416[[#This Row],[Spalte1]]</f>
        <v>52</v>
      </c>
      <c r="F32" s="2">
        <v>1965</v>
      </c>
      <c r="G32" s="26" t="s">
        <v>83</v>
      </c>
      <c r="H32" s="26" t="s">
        <v>76</v>
      </c>
    </row>
    <row r="33" spans="1:8" x14ac:dyDescent="0.25">
      <c r="A33" s="2" t="s">
        <v>28</v>
      </c>
      <c r="B33" s="2" t="str">
        <f>(Tabelle416[[#This Row],[Geschlecht]]&amp;""&amp;Tabelle416[[#This Row],[Klasse2]])</f>
        <v>mÜ45</v>
      </c>
      <c r="C33" s="2" t="s">
        <v>169</v>
      </c>
      <c r="D33" s="2" t="str">
        <f>VLOOKUP(Tabelle416[[#This Row],[Spalte2]],Jahrgangklassen!$A$1:$B$86,2,FALSE)</f>
        <v>Ü45</v>
      </c>
      <c r="E33" s="2">
        <f>2017-Tabelle416[[#This Row],[Spalte1]]</f>
        <v>52</v>
      </c>
      <c r="F33" s="2">
        <v>1965</v>
      </c>
      <c r="G33" s="26" t="s">
        <v>79</v>
      </c>
      <c r="H33" s="26" t="s">
        <v>77</v>
      </c>
    </row>
    <row r="34" spans="1:8" x14ac:dyDescent="0.25">
      <c r="A34" s="32" t="s">
        <v>148</v>
      </c>
      <c r="B34" s="32" t="str">
        <f>(Tabelle416[[#This Row],[Geschlecht]]&amp;""&amp;Tabelle416[[#This Row],[Klasse2]])</f>
        <v>mÜ55</v>
      </c>
      <c r="C34" s="32" t="s">
        <v>169</v>
      </c>
      <c r="D34" s="2" t="str">
        <f>VLOOKUP(Tabelle416[[#This Row],[Spalte2]],Jahrgangklassen!$A$1:$B$86,2,FALSE)</f>
        <v>Ü55</v>
      </c>
      <c r="E34" s="2">
        <f>2017-Tabelle416[[#This Row],[Spalte1]]</f>
        <v>58</v>
      </c>
      <c r="F34" s="2">
        <v>1959</v>
      </c>
    </row>
    <row r="35" spans="1:8" x14ac:dyDescent="0.25">
      <c r="A35" s="2" t="s">
        <v>105</v>
      </c>
      <c r="B35" s="2" t="str">
        <f>(Tabelle416[[#This Row],[Geschlecht]]&amp;""&amp;Tabelle416[[#This Row],[Klasse2]])</f>
        <v>mAllg</v>
      </c>
      <c r="C35" s="2" t="s">
        <v>169</v>
      </c>
      <c r="D35" s="2" t="str">
        <f>VLOOKUP(Tabelle416[[#This Row],[Spalte2]],Jahrgangklassen!$A$1:$B$86,2,FALSE)</f>
        <v>Allg</v>
      </c>
      <c r="E35" s="2">
        <f>2017-Tabelle416[[#This Row],[Spalte1]]</f>
        <v>45</v>
      </c>
      <c r="F35" s="2">
        <v>1972</v>
      </c>
      <c r="G35" s="26" t="s">
        <v>75</v>
      </c>
      <c r="H35" s="26" t="s">
        <v>77</v>
      </c>
    </row>
    <row r="36" spans="1:8" x14ac:dyDescent="0.25">
      <c r="A36" s="16" t="s">
        <v>11</v>
      </c>
      <c r="B36" s="16" t="str">
        <f>(Tabelle416[[#This Row],[Geschlecht]]&amp;""&amp;Tabelle416[[#This Row],[Klasse2]])</f>
        <v>mAllg</v>
      </c>
      <c r="C36" s="16" t="s">
        <v>169</v>
      </c>
      <c r="D36" s="2" t="str">
        <f>VLOOKUP(Tabelle416[[#This Row],[Spalte2]],Jahrgangklassen!$A$1:$B$86,2,FALSE)</f>
        <v>Allg</v>
      </c>
      <c r="E36" s="16">
        <f>2017-Tabelle416[[#This Row],[Spalte1]]</f>
        <v>35</v>
      </c>
      <c r="F36" s="16">
        <v>1982</v>
      </c>
      <c r="G36" s="26" t="s">
        <v>75</v>
      </c>
      <c r="H36" s="26" t="s">
        <v>76</v>
      </c>
    </row>
    <row r="37" spans="1:8" x14ac:dyDescent="0.25">
      <c r="A37" s="2" t="s">
        <v>63</v>
      </c>
      <c r="B37" s="2" t="str">
        <f>(Tabelle416[[#This Row],[Geschlecht]]&amp;""&amp;Tabelle416[[#This Row],[Klasse2]])</f>
        <v>mÜ55</v>
      </c>
      <c r="C37" s="2" t="s">
        <v>169</v>
      </c>
      <c r="D37" s="2" t="str">
        <f>VLOOKUP(Tabelle416[[#This Row],[Spalte2]],Jahrgangklassen!$A$1:$B$86,2,FALSE)</f>
        <v>Ü55</v>
      </c>
      <c r="E37" s="2">
        <f>2017-Tabelle416[[#This Row],[Spalte1]]</f>
        <v>57</v>
      </c>
      <c r="F37" s="2">
        <v>1960</v>
      </c>
      <c r="G37" s="26" t="s">
        <v>75</v>
      </c>
      <c r="H37" s="26" t="s">
        <v>77</v>
      </c>
    </row>
    <row r="38" spans="1:8" x14ac:dyDescent="0.25">
      <c r="A38" s="2" t="s">
        <v>110</v>
      </c>
      <c r="B38" s="2" t="e">
        <f>(Tabelle416[[#This Row],[Geschlecht]]&amp;""&amp;Tabelle416[[#This Row],[Klasse2]])</f>
        <v>#N/A</v>
      </c>
      <c r="C38" s="2" t="s">
        <v>169</v>
      </c>
      <c r="D38" s="2" t="e">
        <f>VLOOKUP(Tabelle416[[#This Row],[Spalte2]],Jahrgangklassen!$A$1:$B$86,2,FALSE)</f>
        <v>#N/A</v>
      </c>
      <c r="E38" s="2">
        <f>2017-Tabelle416[[#This Row],[Spalte1]]</f>
        <v>2017</v>
      </c>
      <c r="G38" s="26" t="s">
        <v>72</v>
      </c>
      <c r="H38" s="26" t="s">
        <v>77</v>
      </c>
    </row>
    <row r="39" spans="1:8" x14ac:dyDescent="0.25">
      <c r="A39" s="2" t="s">
        <v>30</v>
      </c>
      <c r="B39" s="2" t="str">
        <f>(Tabelle416[[#This Row],[Geschlecht]]&amp;""&amp;Tabelle416[[#This Row],[Klasse2]])</f>
        <v>mÜ45</v>
      </c>
      <c r="C39" s="2" t="s">
        <v>169</v>
      </c>
      <c r="D39" s="2" t="str">
        <f>VLOOKUP(Tabelle416[[#This Row],[Spalte2]],Jahrgangklassen!$A$1:$B$86,2,FALSE)</f>
        <v>Ü45</v>
      </c>
      <c r="E39" s="2">
        <f>2017-Tabelle416[[#This Row],[Spalte1]]</f>
        <v>48</v>
      </c>
      <c r="F39" s="2">
        <v>1969</v>
      </c>
      <c r="G39" s="26" t="s">
        <v>77</v>
      </c>
      <c r="H39" s="26" t="s">
        <v>76</v>
      </c>
    </row>
    <row r="40" spans="1:8" x14ac:dyDescent="0.25">
      <c r="A40" s="2" t="s">
        <v>46</v>
      </c>
      <c r="B40" s="2" t="str">
        <f>(Tabelle416[[#This Row],[Geschlecht]]&amp;""&amp;Tabelle416[[#This Row],[Klasse2]])</f>
        <v>mAllg</v>
      </c>
      <c r="C40" s="2" t="s">
        <v>169</v>
      </c>
      <c r="D40" s="2" t="str">
        <f>VLOOKUP(Tabelle416[[#This Row],[Spalte2]],Jahrgangklassen!$A$1:$B$86,2,FALSE)</f>
        <v>Allg</v>
      </c>
      <c r="E40" s="2">
        <f>2017-Tabelle416[[#This Row],[Spalte1]]</f>
        <v>31</v>
      </c>
      <c r="F40" s="2">
        <v>1986</v>
      </c>
      <c r="G40" s="26" t="s">
        <v>78</v>
      </c>
      <c r="H40" s="26" t="s">
        <v>76</v>
      </c>
    </row>
    <row r="41" spans="1:8" x14ac:dyDescent="0.25">
      <c r="A41" s="2" t="s">
        <v>102</v>
      </c>
      <c r="B41" s="2" t="e">
        <f>(Tabelle416[[#This Row],[Geschlecht]]&amp;""&amp;Tabelle416[[#This Row],[Klasse2]])</f>
        <v>#N/A</v>
      </c>
      <c r="C41" s="2" t="s">
        <v>169</v>
      </c>
      <c r="D41" s="2" t="e">
        <f>VLOOKUP(Tabelle416[[#This Row],[Spalte2]],Jahrgangklassen!$A$1:$B$86,2,FALSE)</f>
        <v>#N/A</v>
      </c>
      <c r="E41" s="2">
        <f>2017-Tabelle416[[#This Row],[Spalte1]]</f>
        <v>2017</v>
      </c>
      <c r="G41" s="26" t="s">
        <v>77</v>
      </c>
      <c r="H41" s="26" t="s">
        <v>77</v>
      </c>
    </row>
    <row r="42" spans="1:8" x14ac:dyDescent="0.25">
      <c r="A42" s="2" t="s">
        <v>119</v>
      </c>
      <c r="B42" s="2" t="e">
        <f>(Tabelle416[[#This Row],[Geschlecht]]&amp;""&amp;Tabelle416[[#This Row],[Klasse2]])</f>
        <v>#N/A</v>
      </c>
      <c r="C42" s="2" t="s">
        <v>169</v>
      </c>
      <c r="D42" s="2" t="e">
        <f>VLOOKUP(Tabelle416[[#This Row],[Spalte2]],Jahrgangklassen!$A$1:$B$86,2,FALSE)</f>
        <v>#N/A</v>
      </c>
      <c r="E42" s="2">
        <f>2017-Tabelle416[[#This Row],[Spalte1]]</f>
        <v>2017</v>
      </c>
      <c r="G42" s="26" t="s">
        <v>77</v>
      </c>
      <c r="H42" s="26" t="s">
        <v>77</v>
      </c>
    </row>
    <row r="43" spans="1:8" x14ac:dyDescent="0.25">
      <c r="A43" s="2" t="s">
        <v>31</v>
      </c>
      <c r="B43" s="2" t="str">
        <f>(Tabelle416[[#This Row],[Geschlecht]]&amp;""&amp;Tabelle416[[#This Row],[Klasse2]])</f>
        <v>mAllg</v>
      </c>
      <c r="C43" s="2" t="s">
        <v>169</v>
      </c>
      <c r="D43" s="2" t="str">
        <f>VLOOKUP(Tabelle416[[#This Row],[Spalte2]],Jahrgangklassen!$A$1:$B$86,2,FALSE)</f>
        <v>Allg</v>
      </c>
      <c r="E43" s="2">
        <f>2017-Tabelle416[[#This Row],[Spalte1]]</f>
        <v>37</v>
      </c>
      <c r="F43" s="2">
        <v>1980</v>
      </c>
      <c r="G43" s="26" t="s">
        <v>77</v>
      </c>
      <c r="H43" s="26" t="s">
        <v>77</v>
      </c>
    </row>
    <row r="44" spans="1:8" x14ac:dyDescent="0.25">
      <c r="A44" s="16" t="s">
        <v>23</v>
      </c>
      <c r="B44" s="16" t="str">
        <f>(Tabelle416[[#This Row],[Geschlecht]]&amp;""&amp;Tabelle416[[#This Row],[Klasse2]])</f>
        <v>mAllg</v>
      </c>
      <c r="C44" s="16" t="s">
        <v>169</v>
      </c>
      <c r="D44" s="2" t="str">
        <f>VLOOKUP(Tabelle416[[#This Row],[Spalte2]],Jahrgangklassen!$A$1:$B$86,2,FALSE)</f>
        <v>Allg</v>
      </c>
      <c r="E44" s="16">
        <f>2017-Tabelle416[[#This Row],[Spalte1]]</f>
        <v>37</v>
      </c>
      <c r="F44" s="16">
        <v>1980</v>
      </c>
      <c r="G44" s="26" t="s">
        <v>78</v>
      </c>
      <c r="H44" s="26" t="s">
        <v>76</v>
      </c>
    </row>
    <row r="45" spans="1:8" x14ac:dyDescent="0.25">
      <c r="A45" s="2" t="s">
        <v>32</v>
      </c>
      <c r="B45" s="2" t="str">
        <f>(Tabelle416[[#This Row],[Geschlecht]]&amp;""&amp;Tabelle416[[#This Row],[Klasse2]])</f>
        <v>mÜ55</v>
      </c>
      <c r="C45" s="2" t="s">
        <v>169</v>
      </c>
      <c r="D45" s="2" t="str">
        <f>VLOOKUP(Tabelle416[[#This Row],[Spalte2]],Jahrgangklassen!$A$1:$B$86,2,FALSE)</f>
        <v>Ü55</v>
      </c>
      <c r="E45" s="2">
        <f>2017-Tabelle416[[#This Row],[Spalte1]]</f>
        <v>60</v>
      </c>
      <c r="F45" s="2">
        <v>1957</v>
      </c>
      <c r="G45" s="26" t="s">
        <v>77</v>
      </c>
      <c r="H45" s="26" t="s">
        <v>77</v>
      </c>
    </row>
    <row r="46" spans="1:8" x14ac:dyDescent="0.25">
      <c r="A46" s="2" t="s">
        <v>65</v>
      </c>
      <c r="B46" s="2" t="str">
        <f>(Tabelle416[[#This Row],[Geschlecht]]&amp;""&amp;Tabelle416[[#This Row],[Klasse2]])</f>
        <v>mÜ45</v>
      </c>
      <c r="C46" s="2" t="s">
        <v>169</v>
      </c>
      <c r="D46" s="2" t="str">
        <f>VLOOKUP(Tabelle416[[#This Row],[Spalte2]],Jahrgangklassen!$A$1:$B$86,2,FALSE)</f>
        <v>Ü45</v>
      </c>
      <c r="E46" s="2">
        <f>2017-Tabelle416[[#This Row],[Spalte1]]</f>
        <v>47</v>
      </c>
      <c r="F46" s="2">
        <v>1970</v>
      </c>
      <c r="G46" s="26" t="s">
        <v>73</v>
      </c>
      <c r="H46" s="26" t="s">
        <v>73</v>
      </c>
    </row>
    <row r="47" spans="1:8" x14ac:dyDescent="0.25">
      <c r="A47" s="16" t="s">
        <v>9</v>
      </c>
      <c r="B47" s="16" t="e">
        <f>(Tabelle416[[#This Row],[Geschlecht]]&amp;""&amp;Tabelle416[[#This Row],[Klasse2]])</f>
        <v>#N/A</v>
      </c>
      <c r="C47" s="16" t="s">
        <v>169</v>
      </c>
      <c r="D47" s="2" t="e">
        <f>VLOOKUP(Tabelle416[[#This Row],[Spalte2]],Jahrgangklassen!$A$1:$B$86,2,FALSE)</f>
        <v>#N/A</v>
      </c>
      <c r="E47" s="16">
        <f>2017-Tabelle416[[#This Row],[Spalte1]]</f>
        <v>2017</v>
      </c>
      <c r="F47" s="16"/>
      <c r="G47" s="26" t="s">
        <v>29</v>
      </c>
      <c r="H47" s="26" t="s">
        <v>76</v>
      </c>
    </row>
    <row r="48" spans="1:8" x14ac:dyDescent="0.25">
      <c r="A48" s="2" t="s">
        <v>96</v>
      </c>
      <c r="B48" s="2" t="e">
        <f>(Tabelle416[[#This Row],[Geschlecht]]&amp;""&amp;Tabelle416[[#This Row],[Klasse2]])</f>
        <v>#N/A</v>
      </c>
      <c r="C48" s="2" t="s">
        <v>169</v>
      </c>
      <c r="D48" s="2" t="e">
        <f>VLOOKUP(Tabelle416[[#This Row],[Spalte2]],Jahrgangklassen!$A$1:$B$86,2,FALSE)</f>
        <v>#N/A</v>
      </c>
      <c r="E48" s="2">
        <f>2017-Tabelle416[[#This Row],[Spalte1]]</f>
        <v>2017</v>
      </c>
      <c r="G48" s="26" t="s">
        <v>112</v>
      </c>
      <c r="H48" s="26" t="s">
        <v>112</v>
      </c>
    </row>
    <row r="49" spans="1:8" x14ac:dyDescent="0.25">
      <c r="A49" s="16" t="s">
        <v>39</v>
      </c>
      <c r="B49" s="16" t="str">
        <f>(Tabelle416[[#This Row],[Geschlecht]]&amp;""&amp;Tabelle416[[#This Row],[Klasse2]])</f>
        <v>wAllg</v>
      </c>
      <c r="C49" s="16" t="s">
        <v>168</v>
      </c>
      <c r="D49" s="2" t="str">
        <f>VLOOKUP(Tabelle416[[#This Row],[Spalte2]],Jahrgangklassen!$A$1:$B$86,2,FALSE)</f>
        <v>Allg</v>
      </c>
      <c r="E49" s="16">
        <f>2017-Tabelle416[[#This Row],[Spalte1]]</f>
        <v>37</v>
      </c>
      <c r="F49" s="16">
        <v>1980</v>
      </c>
      <c r="G49" s="26" t="s">
        <v>72</v>
      </c>
      <c r="H49" s="26" t="s">
        <v>76</v>
      </c>
    </row>
    <row r="50" spans="1:8" x14ac:dyDescent="0.25">
      <c r="A50" s="16" t="s">
        <v>15</v>
      </c>
      <c r="B50" s="16" t="e">
        <f>(Tabelle416[[#This Row],[Geschlecht]]&amp;""&amp;Tabelle416[[#This Row],[Klasse2]])</f>
        <v>#N/A</v>
      </c>
      <c r="C50" s="16" t="s">
        <v>169</v>
      </c>
      <c r="D50" s="2" t="e">
        <f>VLOOKUP(Tabelle416[[#This Row],[Spalte2]],Jahrgangklassen!$A$1:$B$86,2,FALSE)</f>
        <v>#N/A</v>
      </c>
      <c r="E50" s="16">
        <f>2017-Tabelle416[[#This Row],[Spalte1]]</f>
        <v>2017</v>
      </c>
      <c r="F50" s="16"/>
      <c r="G50" s="26" t="s">
        <v>77</v>
      </c>
      <c r="H50" s="27" t="s">
        <v>77</v>
      </c>
    </row>
    <row r="51" spans="1:8" x14ac:dyDescent="0.25">
      <c r="A51" s="2" t="s">
        <v>10</v>
      </c>
      <c r="B51" s="2" t="str">
        <f>(Tabelle416[[#This Row],[Geschlecht]]&amp;""&amp;Tabelle416[[#This Row],[Klasse2]])</f>
        <v>mÜ45</v>
      </c>
      <c r="C51" s="2" t="s">
        <v>169</v>
      </c>
      <c r="D51" s="2" t="str">
        <f>VLOOKUP(Tabelle416[[#This Row],[Spalte2]],Jahrgangklassen!$A$1:$B$86,2,FALSE)</f>
        <v>Ü45</v>
      </c>
      <c r="E51" s="2">
        <f>2017-Tabelle416[[#This Row],[Spalte1]]</f>
        <v>46</v>
      </c>
      <c r="F51" s="2">
        <v>1971</v>
      </c>
      <c r="G51" s="26" t="s">
        <v>77</v>
      </c>
      <c r="H51" s="26" t="s">
        <v>76</v>
      </c>
    </row>
    <row r="52" spans="1:8" x14ac:dyDescent="0.25">
      <c r="A52" s="2" t="s">
        <v>111</v>
      </c>
      <c r="B52" s="2" t="e">
        <f>(Tabelle416[[#This Row],[Geschlecht]]&amp;""&amp;Tabelle416[[#This Row],[Klasse2]])</f>
        <v>#N/A</v>
      </c>
      <c r="C52" s="2" t="s">
        <v>169</v>
      </c>
      <c r="D52" s="2" t="e">
        <f>VLOOKUP(Tabelle416[[#This Row],[Spalte2]],Jahrgangklassen!$A$1:$B$86,2,FALSE)</f>
        <v>#N/A</v>
      </c>
      <c r="E52" s="2">
        <f>2017-Tabelle416[[#This Row],[Spalte1]]</f>
        <v>2017</v>
      </c>
      <c r="G52" s="26" t="s">
        <v>77</v>
      </c>
      <c r="H52" s="26" t="s">
        <v>77</v>
      </c>
    </row>
    <row r="53" spans="1:8" x14ac:dyDescent="0.25">
      <c r="A53" s="2" t="s">
        <v>99</v>
      </c>
      <c r="B53" s="2" t="e">
        <f>(Tabelle416[[#This Row],[Geschlecht]]&amp;""&amp;Tabelle416[[#This Row],[Klasse2]])</f>
        <v>#N/A</v>
      </c>
      <c r="C53" s="2" t="s">
        <v>169</v>
      </c>
      <c r="D53" s="2" t="e">
        <f>VLOOKUP(Tabelle416[[#This Row],[Spalte2]],Jahrgangklassen!$A$1:$B$86,2,FALSE)</f>
        <v>#N/A</v>
      </c>
      <c r="E53" s="2">
        <f>2017-Tabelle416[[#This Row],[Spalte1]]</f>
        <v>2017</v>
      </c>
      <c r="G53" s="26" t="s">
        <v>77</v>
      </c>
      <c r="H53" s="26" t="s">
        <v>77</v>
      </c>
    </row>
    <row r="54" spans="1:8" x14ac:dyDescent="0.25">
      <c r="A54" s="2" t="s">
        <v>120</v>
      </c>
      <c r="B54" s="2" t="str">
        <f>(Tabelle416[[#This Row],[Geschlecht]]&amp;""&amp;Tabelle416[[#This Row],[Klasse2]])</f>
        <v>mAllg</v>
      </c>
      <c r="C54" s="2" t="s">
        <v>169</v>
      </c>
      <c r="D54" s="2" t="str">
        <f>VLOOKUP(Tabelle416[[#This Row],[Spalte2]],Jahrgangklassen!$A$1:$B$86,2,FALSE)</f>
        <v>Allg</v>
      </c>
      <c r="E54" s="2">
        <f>2017-Tabelle416[[#This Row],[Spalte1]]</f>
        <v>45</v>
      </c>
      <c r="F54" s="2">
        <v>1972</v>
      </c>
      <c r="G54" s="26" t="s">
        <v>77</v>
      </c>
      <c r="H54" s="26" t="s">
        <v>77</v>
      </c>
    </row>
    <row r="55" spans="1:8" x14ac:dyDescent="0.25">
      <c r="A55" s="16" t="s">
        <v>18</v>
      </c>
      <c r="B55" s="16" t="e">
        <f>(Tabelle416[[#This Row],[Geschlecht]]&amp;""&amp;Tabelle416[[#This Row],[Klasse2]])</f>
        <v>#N/A</v>
      </c>
      <c r="C55" s="16" t="s">
        <v>169</v>
      </c>
      <c r="D55" s="2" t="e">
        <f>VLOOKUP(Tabelle416[[#This Row],[Spalte2]],Jahrgangklassen!$A$1:$B$86,2,FALSE)</f>
        <v>#N/A</v>
      </c>
      <c r="E55" s="16">
        <f>2017-Tabelle416[[#This Row],[Spalte1]]</f>
        <v>2017</v>
      </c>
      <c r="F55" s="16"/>
      <c r="G55" s="26" t="s">
        <v>77</v>
      </c>
      <c r="H55" s="26" t="s">
        <v>77</v>
      </c>
    </row>
    <row r="56" spans="1:8" x14ac:dyDescent="0.25">
      <c r="A56" s="2" t="s">
        <v>100</v>
      </c>
      <c r="B56" s="2" t="str">
        <f>(Tabelle416[[#This Row],[Geschlecht]]&amp;""&amp;Tabelle416[[#This Row],[Klasse2]])</f>
        <v>mÜ45</v>
      </c>
      <c r="C56" s="2" t="s">
        <v>169</v>
      </c>
      <c r="D56" s="2" t="str">
        <f>VLOOKUP(Tabelle416[[#This Row],[Spalte2]],Jahrgangklassen!$A$1:$B$86,2,FALSE)</f>
        <v>Ü45</v>
      </c>
      <c r="E56" s="2">
        <f>2017-Tabelle416[[#This Row],[Spalte1]]</f>
        <v>46</v>
      </c>
      <c r="F56" s="2">
        <v>1971</v>
      </c>
      <c r="G56" s="26" t="s">
        <v>77</v>
      </c>
      <c r="H56" s="26" t="s">
        <v>77</v>
      </c>
    </row>
    <row r="57" spans="1:8" x14ac:dyDescent="0.25">
      <c r="A57" s="2" t="s">
        <v>92</v>
      </c>
      <c r="B57" s="2" t="str">
        <f>(Tabelle416[[#This Row],[Geschlecht]]&amp;""&amp;Tabelle416[[#This Row],[Klasse2]])</f>
        <v>wÜ45</v>
      </c>
      <c r="C57" s="2" t="s">
        <v>168</v>
      </c>
      <c r="D57" s="2" t="str">
        <f>VLOOKUP(Tabelle416[[#This Row],[Spalte2]],Jahrgangklassen!$A$1:$B$86,2,FALSE)</f>
        <v>Ü45</v>
      </c>
      <c r="E57" s="2">
        <f>2017-Tabelle416[[#This Row],[Spalte1]]</f>
        <v>48</v>
      </c>
      <c r="F57" s="2">
        <v>1969</v>
      </c>
      <c r="G57" s="26" t="s">
        <v>77</v>
      </c>
      <c r="H57" s="26" t="s">
        <v>77</v>
      </c>
    </row>
    <row r="58" spans="1:8" x14ac:dyDescent="0.25">
      <c r="A58" s="2" t="s">
        <v>47</v>
      </c>
      <c r="B58" s="2" t="e">
        <f>(Tabelle416[[#This Row],[Geschlecht]]&amp;""&amp;Tabelle416[[#This Row],[Klasse2]])</f>
        <v>#N/A</v>
      </c>
      <c r="C58" s="2" t="s">
        <v>169</v>
      </c>
      <c r="D58" s="2" t="e">
        <f>VLOOKUP(Tabelle416[[#This Row],[Spalte2]],Jahrgangklassen!$A$1:$B$86,2,FALSE)</f>
        <v>#N/A</v>
      </c>
      <c r="E58" s="16">
        <f>2017-Tabelle416[[#This Row],[Spalte1]]</f>
        <v>2017</v>
      </c>
      <c r="F58" s="16"/>
      <c r="G58" s="26" t="s">
        <v>73</v>
      </c>
      <c r="H58" s="26" t="s">
        <v>77</v>
      </c>
    </row>
    <row r="59" spans="1:8" x14ac:dyDescent="0.25">
      <c r="A59" s="2" t="s">
        <v>64</v>
      </c>
      <c r="B59" s="2" t="e">
        <f>(Tabelle416[[#This Row],[Geschlecht]]&amp;""&amp;Tabelle416[[#This Row],[Klasse2]])</f>
        <v>#N/A</v>
      </c>
      <c r="C59" s="2" t="s">
        <v>168</v>
      </c>
      <c r="D59" s="2" t="e">
        <f>VLOOKUP(Tabelle416[[#This Row],[Spalte2]],Jahrgangklassen!$A$1:$B$86,2,FALSE)</f>
        <v>#N/A</v>
      </c>
      <c r="E59" s="2">
        <f>2017-Tabelle416[[#This Row],[Spalte1]]</f>
        <v>2017</v>
      </c>
      <c r="G59" s="26" t="s">
        <v>77</v>
      </c>
      <c r="H59" s="26" t="s">
        <v>77</v>
      </c>
    </row>
    <row r="60" spans="1:8" x14ac:dyDescent="0.25">
      <c r="A60" s="2" t="s">
        <v>45</v>
      </c>
      <c r="B60" s="2" t="e">
        <f>(Tabelle416[[#This Row],[Geschlecht]]&amp;""&amp;Tabelle416[[#This Row],[Klasse2]])</f>
        <v>#N/A</v>
      </c>
      <c r="C60" s="2" t="s">
        <v>169</v>
      </c>
      <c r="D60" s="2" t="e">
        <f>VLOOKUP(Tabelle416[[#This Row],[Spalte2]],Jahrgangklassen!$A$1:$B$86,2,FALSE)</f>
        <v>#N/A</v>
      </c>
      <c r="E60" s="2">
        <f>2017-Tabelle416[[#This Row],[Spalte1]]</f>
        <v>2017</v>
      </c>
      <c r="G60" s="26" t="s">
        <v>84</v>
      </c>
      <c r="H60" s="26" t="s">
        <v>76</v>
      </c>
    </row>
    <row r="61" spans="1:8" x14ac:dyDescent="0.25">
      <c r="A61" s="16" t="s">
        <v>37</v>
      </c>
      <c r="B61" s="16" t="e">
        <f>(Tabelle416[[#This Row],[Geschlecht]]&amp;""&amp;Tabelle416[[#This Row],[Klasse2]])</f>
        <v>#N/A</v>
      </c>
      <c r="C61" s="16" t="s">
        <v>168</v>
      </c>
      <c r="D61" s="2" t="e">
        <f>VLOOKUP(Tabelle416[[#This Row],[Spalte2]],Jahrgangklassen!$A$1:$B$86,2,FALSE)</f>
        <v>#N/A</v>
      </c>
      <c r="E61" s="16">
        <f>2017-Tabelle416[[#This Row],[Spalte1]]</f>
        <v>2017</v>
      </c>
      <c r="F61" s="16"/>
      <c r="G61" s="26" t="s">
        <v>84</v>
      </c>
      <c r="H61" s="26" t="s">
        <v>76</v>
      </c>
    </row>
    <row r="62" spans="1:8" x14ac:dyDescent="0.25">
      <c r="A62" s="16" t="s">
        <v>26</v>
      </c>
      <c r="B62" s="16" t="e">
        <f>(Tabelle416[[#This Row],[Geschlecht]]&amp;""&amp;Tabelle416[[#This Row],[Klasse2]])</f>
        <v>#N/A</v>
      </c>
      <c r="C62" s="16" t="s">
        <v>169</v>
      </c>
      <c r="D62" s="2" t="e">
        <f>VLOOKUP(Tabelle416[[#This Row],[Spalte2]],Jahrgangklassen!$A$1:$B$86,2,FALSE)</f>
        <v>#N/A</v>
      </c>
      <c r="E62" s="16">
        <f>2017-Tabelle416[[#This Row],[Spalte1]]</f>
        <v>2017</v>
      </c>
      <c r="F62" s="16"/>
      <c r="G62" s="26" t="s">
        <v>75</v>
      </c>
      <c r="H62" s="26" t="s">
        <v>76</v>
      </c>
    </row>
    <row r="63" spans="1:8" x14ac:dyDescent="0.25">
      <c r="A63" s="16" t="s">
        <v>17</v>
      </c>
      <c r="B63" s="16" t="e">
        <f>(Tabelle416[[#This Row],[Geschlecht]]&amp;""&amp;Tabelle416[[#This Row],[Klasse2]])</f>
        <v>#N/A</v>
      </c>
      <c r="C63" s="16" t="s">
        <v>169</v>
      </c>
      <c r="D63" s="2" t="e">
        <f>VLOOKUP(Tabelle416[[#This Row],[Spalte2]],Jahrgangklassen!$A$1:$B$86,2,FALSE)</f>
        <v>#N/A</v>
      </c>
      <c r="E63" s="16">
        <f>2017-Tabelle416[[#This Row],[Spalte1]]</f>
        <v>2017</v>
      </c>
      <c r="F63" s="16"/>
      <c r="G63" s="26" t="s">
        <v>77</v>
      </c>
      <c r="H63" s="26" t="s">
        <v>77</v>
      </c>
    </row>
    <row r="64" spans="1:8" x14ac:dyDescent="0.25">
      <c r="A64" s="2" t="s">
        <v>97</v>
      </c>
      <c r="B64" s="2" t="str">
        <f>(Tabelle416[[#This Row],[Geschlecht]]&amp;""&amp;Tabelle416[[#This Row],[Klasse2]])</f>
        <v>mAllg</v>
      </c>
      <c r="C64" s="2" t="s">
        <v>169</v>
      </c>
      <c r="D64" s="2" t="str">
        <f>VLOOKUP(Tabelle416[[#This Row],[Spalte2]],Jahrgangklassen!$A$1:$B$86,2,FALSE)</f>
        <v>Allg</v>
      </c>
      <c r="E64" s="2">
        <f>2017-Tabelle416[[#This Row],[Spalte1]]</f>
        <v>41</v>
      </c>
      <c r="F64" s="2">
        <v>1976</v>
      </c>
      <c r="G64" s="26" t="s">
        <v>77</v>
      </c>
      <c r="H64" s="26" t="s">
        <v>77</v>
      </c>
    </row>
    <row r="65" spans="1:15" x14ac:dyDescent="0.25">
      <c r="A65" s="2" t="s">
        <v>38</v>
      </c>
      <c r="B65" s="2" t="str">
        <f>(Tabelle416[[#This Row],[Geschlecht]]&amp;""&amp;Tabelle416[[#This Row],[Klasse2]])</f>
        <v>wAllg</v>
      </c>
      <c r="C65" s="2" t="s">
        <v>168</v>
      </c>
      <c r="D65" s="2" t="str">
        <f>VLOOKUP(Tabelle416[[#This Row],[Spalte2]],Jahrgangklassen!$A$1:$B$86,2,FALSE)</f>
        <v>Allg</v>
      </c>
      <c r="E65" s="2">
        <f>2017-Tabelle416[[#This Row],[Spalte1]]</f>
        <v>45</v>
      </c>
      <c r="F65" s="2">
        <v>1972</v>
      </c>
      <c r="G65" s="26" t="s">
        <v>75</v>
      </c>
      <c r="H65" s="26" t="s">
        <v>76</v>
      </c>
    </row>
    <row r="66" spans="1:15" x14ac:dyDescent="0.25">
      <c r="A66" s="2" t="s">
        <v>103</v>
      </c>
      <c r="B66" s="2" t="str">
        <f>(Tabelle416[[#This Row],[Geschlecht]]&amp;""&amp;Tabelle416[[#This Row],[Klasse2]])</f>
        <v>mÜ45</v>
      </c>
      <c r="C66" s="2" t="s">
        <v>169</v>
      </c>
      <c r="D66" s="2" t="str">
        <f>VLOOKUP(Tabelle416[[#This Row],[Spalte2]],Jahrgangklassen!$A$1:$B$86,2,FALSE)</f>
        <v>Ü45</v>
      </c>
      <c r="E66" s="2">
        <f>2017-Tabelle416[[#This Row],[Spalte1]]</f>
        <v>48</v>
      </c>
      <c r="F66" s="2">
        <v>1969</v>
      </c>
      <c r="G66" s="26" t="s">
        <v>75</v>
      </c>
      <c r="H66" s="26" t="s">
        <v>76</v>
      </c>
    </row>
    <row r="67" spans="1:15" x14ac:dyDescent="0.25">
      <c r="A67" s="2" t="s">
        <v>13</v>
      </c>
      <c r="B67" s="2" t="str">
        <f>(Tabelle416[[#This Row],[Geschlecht]]&amp;""&amp;Tabelle416[[#This Row],[Klasse2]])</f>
        <v>mÜ55</v>
      </c>
      <c r="C67" s="2" t="s">
        <v>169</v>
      </c>
      <c r="D67" s="2" t="str">
        <f>VLOOKUP(Tabelle416[[#This Row],[Spalte2]],Jahrgangklassen!$A$1:$B$86,2,FALSE)</f>
        <v>Ü55</v>
      </c>
      <c r="E67" s="2">
        <f>2017-Tabelle416[[#This Row],[Spalte1]]</f>
        <v>58</v>
      </c>
      <c r="F67" s="2">
        <v>1959</v>
      </c>
      <c r="G67" s="26" t="s">
        <v>75</v>
      </c>
      <c r="H67" s="26" t="s">
        <v>76</v>
      </c>
    </row>
    <row r="68" spans="1:15" x14ac:dyDescent="0.25">
      <c r="A68" s="2" t="s">
        <v>60</v>
      </c>
      <c r="B68" s="2" t="str">
        <f>(Tabelle416[[#This Row],[Geschlecht]]&amp;""&amp;Tabelle416[[#This Row],[Klasse2]])</f>
        <v>mU16</v>
      </c>
      <c r="C68" s="2" t="s">
        <v>169</v>
      </c>
      <c r="D68" s="2" t="str">
        <f>VLOOKUP(Tabelle416[[#This Row],[Spalte2]],Jahrgangklassen!$A$1:$B$86,2,FALSE)</f>
        <v>U16</v>
      </c>
      <c r="E68" s="2">
        <f>2017-Tabelle416[[#This Row],[Spalte1]]</f>
        <v>15</v>
      </c>
      <c r="F68" s="2">
        <v>2002</v>
      </c>
      <c r="G68" s="26" t="s">
        <v>73</v>
      </c>
      <c r="H68" s="26" t="s">
        <v>73</v>
      </c>
    </row>
    <row r="69" spans="1:15" x14ac:dyDescent="0.25">
      <c r="A69" s="2" t="s">
        <v>27</v>
      </c>
      <c r="B69" s="2" t="e">
        <f>(Tabelle416[[#This Row],[Geschlecht]]&amp;""&amp;Tabelle416[[#This Row],[Klasse2]])</f>
        <v>#N/A</v>
      </c>
      <c r="C69" s="2" t="s">
        <v>169</v>
      </c>
      <c r="D69" s="2" t="e">
        <f>VLOOKUP(Tabelle416[[#This Row],[Spalte2]],Jahrgangklassen!$A$1:$B$86,2,FALSE)</f>
        <v>#N/A</v>
      </c>
      <c r="E69" s="2">
        <f>2017-Tabelle416[[#This Row],[Spalte1]]</f>
        <v>2017</v>
      </c>
      <c r="G69" s="26" t="s">
        <v>78</v>
      </c>
      <c r="H69" s="26" t="s">
        <v>78</v>
      </c>
    </row>
    <row r="70" spans="1:15" x14ac:dyDescent="0.25">
      <c r="A70" s="2" t="s">
        <v>51</v>
      </c>
      <c r="B70" s="2" t="e">
        <f>(Tabelle416[[#This Row],[Geschlecht]]&amp;""&amp;Tabelle416[[#This Row],[Klasse2]])</f>
        <v>#N/A</v>
      </c>
      <c r="C70" s="2" t="s">
        <v>169</v>
      </c>
      <c r="D70" s="2" t="e">
        <f>VLOOKUP(Tabelle416[[#This Row],[Spalte2]],Jahrgangklassen!$A$1:$B$86,2,FALSE)</f>
        <v>#N/A</v>
      </c>
      <c r="E70" s="2">
        <f>2017-Tabelle416[[#This Row],[Spalte1]]</f>
        <v>2017</v>
      </c>
      <c r="G70" s="26" t="s">
        <v>75</v>
      </c>
      <c r="H70" s="26" t="s">
        <v>76</v>
      </c>
    </row>
    <row r="71" spans="1:15" x14ac:dyDescent="0.25">
      <c r="A71" s="32" t="s">
        <v>136</v>
      </c>
      <c r="B71" s="32" t="str">
        <f>(Tabelle416[[#This Row],[Geschlecht]]&amp;""&amp;Tabelle416[[#This Row],[Klasse2]])</f>
        <v>mAllg</v>
      </c>
      <c r="C71" s="32" t="s">
        <v>169</v>
      </c>
      <c r="D71" s="2" t="str">
        <f>VLOOKUP(Tabelle416[[#This Row],[Spalte2]],Jahrgangklassen!$A$1:$B$86,2,FALSE)</f>
        <v>Allg</v>
      </c>
      <c r="E71" s="2">
        <f>2017-Tabelle416[[#This Row],[Spalte1]]</f>
        <v>36</v>
      </c>
      <c r="F71" s="2">
        <v>1981</v>
      </c>
    </row>
    <row r="72" spans="1:15" x14ac:dyDescent="0.25">
      <c r="A72" s="2" t="s">
        <v>101</v>
      </c>
      <c r="B72" s="2" t="str">
        <f>(Tabelle416[[#This Row],[Geschlecht]]&amp;""&amp;Tabelle416[[#This Row],[Klasse2]])</f>
        <v>mÜ45</v>
      </c>
      <c r="C72" s="2" t="s">
        <v>169</v>
      </c>
      <c r="D72" s="2" t="str">
        <f>VLOOKUP(Tabelle416[[#This Row],[Spalte2]],Jahrgangklassen!$A$1:$B$86,2,FALSE)</f>
        <v>Ü45</v>
      </c>
      <c r="E72" s="2">
        <f>2017-Tabelle416[[#This Row],[Spalte1]]</f>
        <v>55</v>
      </c>
      <c r="F72" s="2">
        <v>1962</v>
      </c>
      <c r="G72" s="26" t="s">
        <v>77</v>
      </c>
      <c r="H72" s="26" t="s">
        <v>77</v>
      </c>
    </row>
    <row r="73" spans="1:15" x14ac:dyDescent="0.25">
      <c r="A73" s="16" t="s">
        <v>12</v>
      </c>
      <c r="B73" s="16" t="str">
        <f>(Tabelle416[[#This Row],[Geschlecht]]&amp;""&amp;Tabelle416[[#This Row],[Klasse2]])</f>
        <v>mÜ45</v>
      </c>
      <c r="C73" s="16" t="s">
        <v>169</v>
      </c>
      <c r="D73" s="2" t="str">
        <f>VLOOKUP(Tabelle416[[#This Row],[Spalte2]],Jahrgangklassen!$A$1:$B$86,2,FALSE)</f>
        <v>Ü45</v>
      </c>
      <c r="E73" s="16">
        <f>2017-Tabelle416[[#This Row],[Spalte1]]</f>
        <v>47</v>
      </c>
      <c r="F73" s="16">
        <v>1970</v>
      </c>
      <c r="G73" s="26" t="s">
        <v>75</v>
      </c>
      <c r="H73" s="26" t="s">
        <v>76</v>
      </c>
    </row>
    <row r="74" spans="1:15" x14ac:dyDescent="0.25">
      <c r="A74" s="2" t="s">
        <v>49</v>
      </c>
      <c r="B74" s="2" t="str">
        <f>(Tabelle416[[#This Row],[Geschlecht]]&amp;""&amp;Tabelle416[[#This Row],[Klasse2]])</f>
        <v>mAllg</v>
      </c>
      <c r="C74" s="2" t="s">
        <v>169</v>
      </c>
      <c r="D74" s="2" t="str">
        <f>VLOOKUP(Tabelle416[[#This Row],[Spalte2]],Jahrgangklassen!$A$1:$B$86,2,FALSE)</f>
        <v>Allg</v>
      </c>
      <c r="E74" s="2">
        <f>2017-Tabelle416[[#This Row],[Spalte1]]</f>
        <v>37</v>
      </c>
      <c r="F74" s="2">
        <v>1980</v>
      </c>
      <c r="G74" s="26" t="s">
        <v>75</v>
      </c>
      <c r="H74" s="26" t="s">
        <v>76</v>
      </c>
    </row>
    <row r="75" spans="1:15" x14ac:dyDescent="0.25">
      <c r="A75" s="2" t="s">
        <v>50</v>
      </c>
      <c r="B75" s="2" t="e">
        <f>(Tabelle416[[#This Row],[Geschlecht]]&amp;""&amp;Tabelle416[[#This Row],[Klasse2]])</f>
        <v>#N/A</v>
      </c>
      <c r="C75" s="2" t="s">
        <v>169</v>
      </c>
      <c r="D75" s="2" t="e">
        <f>VLOOKUP(Tabelle416[[#This Row],[Spalte2]],Jahrgangklassen!$A$1:$B$86,2,FALSE)</f>
        <v>#N/A</v>
      </c>
      <c r="E75" s="2">
        <f>2017-Tabelle416[[#This Row],[Spalte1]]</f>
        <v>2017</v>
      </c>
      <c r="G75" s="26" t="s">
        <v>75</v>
      </c>
      <c r="H75" s="26" t="s">
        <v>76</v>
      </c>
    </row>
    <row r="76" spans="1:15" x14ac:dyDescent="0.25">
      <c r="A76" s="2" t="s">
        <v>68</v>
      </c>
      <c r="B76" s="2" t="str">
        <f>(Tabelle416[[#This Row],[Geschlecht]]&amp;""&amp;Tabelle416[[#This Row],[Klasse2]])</f>
        <v>mÜ45</v>
      </c>
      <c r="C76" s="2" t="s">
        <v>169</v>
      </c>
      <c r="D76" s="2" t="str">
        <f>VLOOKUP(Tabelle416[[#This Row],[Spalte2]],Jahrgangklassen!$A$1:$B$86,2,FALSE)</f>
        <v>Ü45</v>
      </c>
      <c r="E76" s="2">
        <f>2017-Tabelle416[[#This Row],[Spalte1]]</f>
        <v>49</v>
      </c>
      <c r="F76" s="2">
        <v>1968</v>
      </c>
      <c r="G76" s="26" t="s">
        <v>77</v>
      </c>
      <c r="H76" s="26" t="s">
        <v>77</v>
      </c>
    </row>
    <row r="77" spans="1:15" s="13" customFormat="1" x14ac:dyDescent="0.25">
      <c r="A77" s="32" t="s">
        <v>158</v>
      </c>
      <c r="B77" s="32" t="str">
        <f>(Tabelle416[[#This Row],[Geschlecht]]&amp;""&amp;Tabelle416[[#This Row],[Klasse2]])</f>
        <v>mÜ55</v>
      </c>
      <c r="C77" s="32" t="s">
        <v>169</v>
      </c>
      <c r="D77" s="2" t="str">
        <f>VLOOKUP(Tabelle416[[#This Row],[Spalte2]],Jahrgangklassen!$A$1:$B$86,2,FALSE)</f>
        <v>Ü55</v>
      </c>
      <c r="E77" s="2">
        <f>2017-Tabelle416[[#This Row],[Spalte1]]</f>
        <v>58</v>
      </c>
      <c r="F77" s="2">
        <v>1959</v>
      </c>
      <c r="G77" s="26"/>
      <c r="H77" s="26"/>
      <c r="I77" s="2"/>
      <c r="J77" s="2"/>
      <c r="K77" s="2"/>
      <c r="L77" s="2"/>
      <c r="M77" s="2"/>
      <c r="N77" s="2"/>
      <c r="O77" s="2"/>
    </row>
    <row r="78" spans="1:15" s="13" customFormat="1" x14ac:dyDescent="0.25">
      <c r="A78" s="16" t="s">
        <v>126</v>
      </c>
      <c r="B78" s="16" t="str">
        <f>(Tabelle416[[#This Row],[Geschlecht]]&amp;""&amp;Tabelle416[[#This Row],[Klasse2]])</f>
        <v>wAllg</v>
      </c>
      <c r="C78" s="16" t="s">
        <v>168</v>
      </c>
      <c r="D78" s="2" t="str">
        <f>VLOOKUP(Tabelle416[[#This Row],[Spalte2]],Jahrgangklassen!$A$1:$B$86,2,FALSE)</f>
        <v>Allg</v>
      </c>
      <c r="E78" s="2">
        <f>2017-Tabelle416[[#This Row],[Spalte1]]</f>
        <v>41</v>
      </c>
      <c r="F78" s="2">
        <v>1976</v>
      </c>
      <c r="G78" s="26"/>
      <c r="H78" s="26"/>
      <c r="I78" s="2"/>
      <c r="J78" s="2"/>
      <c r="K78" s="2"/>
      <c r="L78" s="2"/>
      <c r="M78" s="2"/>
      <c r="N78" s="2"/>
      <c r="O78" s="2"/>
    </row>
    <row r="79" spans="1:15" s="13" customFormat="1" x14ac:dyDescent="0.25">
      <c r="A79" s="32" t="s">
        <v>154</v>
      </c>
      <c r="B79" s="32" t="str">
        <f>(Tabelle416[[#This Row],[Geschlecht]]&amp;""&amp;Tabelle416[[#This Row],[Klasse2]])</f>
        <v>mÜ45</v>
      </c>
      <c r="C79" s="32" t="s">
        <v>169</v>
      </c>
      <c r="D79" s="2" t="str">
        <f>VLOOKUP(Tabelle416[[#This Row],[Spalte2]],Jahrgangklassen!$A$1:$B$86,2,FALSE)</f>
        <v>Ü45</v>
      </c>
      <c r="E79" s="2">
        <f>2017-Tabelle416[[#This Row],[Spalte1]]</f>
        <v>47</v>
      </c>
      <c r="F79" s="2">
        <v>1970</v>
      </c>
      <c r="G79" s="26"/>
      <c r="H79" s="26"/>
      <c r="I79" s="2"/>
      <c r="J79" s="2"/>
      <c r="K79" s="2"/>
      <c r="L79" s="2"/>
      <c r="M79" s="2"/>
      <c r="N79" s="2"/>
      <c r="O79" s="2"/>
    </row>
    <row r="80" spans="1:15" s="13" customFormat="1" x14ac:dyDescent="0.25">
      <c r="A80" s="44" t="s">
        <v>151</v>
      </c>
      <c r="B80" s="44" t="str">
        <f>(Tabelle416[[#This Row],[Geschlecht]]&amp;""&amp;Tabelle416[[#This Row],[Klasse2]])</f>
        <v>mAllg</v>
      </c>
      <c r="C80" s="44" t="s">
        <v>169</v>
      </c>
      <c r="D80" s="2" t="str">
        <f>VLOOKUP(Tabelle416[[#This Row],[Spalte2]],Jahrgangklassen!$A$1:$B$86,2,FALSE)</f>
        <v>Allg</v>
      </c>
      <c r="E80" s="2">
        <f>2017-Tabelle416[[#This Row],[Spalte1]]</f>
        <v>37</v>
      </c>
      <c r="F80" s="2">
        <v>1980</v>
      </c>
      <c r="G80" s="26"/>
      <c r="H80" s="26"/>
      <c r="I80" s="2"/>
      <c r="J80" s="2"/>
      <c r="K80" s="2"/>
      <c r="L80" s="2"/>
      <c r="M80" s="2"/>
      <c r="N80" s="2"/>
      <c r="O80" s="2"/>
    </row>
    <row r="81" spans="1:15" s="13" customFormat="1" x14ac:dyDescent="0.25">
      <c r="A81" s="32" t="s">
        <v>150</v>
      </c>
      <c r="B81" s="32" t="str">
        <f>(Tabelle416[[#This Row],[Geschlecht]]&amp;""&amp;Tabelle416[[#This Row],[Klasse2]])</f>
        <v>mAllg</v>
      </c>
      <c r="C81" s="32" t="s">
        <v>169</v>
      </c>
      <c r="D81" s="2" t="str">
        <f>VLOOKUP(Tabelle416[[#This Row],[Spalte2]],Jahrgangklassen!$A$1:$B$86,2,FALSE)</f>
        <v>Allg</v>
      </c>
      <c r="E81" s="2">
        <f>2017-Tabelle416[[#This Row],[Spalte1]]</f>
        <v>31</v>
      </c>
      <c r="F81" s="2">
        <v>1986</v>
      </c>
      <c r="G81" s="26"/>
      <c r="H81" s="26"/>
      <c r="I81" s="2"/>
      <c r="J81" s="2"/>
      <c r="K81" s="2"/>
      <c r="L81" s="2"/>
      <c r="M81" s="2"/>
      <c r="N81" s="2"/>
      <c r="O81" s="2"/>
    </row>
    <row r="82" spans="1:15" s="13" customFormat="1" x14ac:dyDescent="0.25">
      <c r="A82" s="32" t="s">
        <v>149</v>
      </c>
      <c r="B82" s="32" t="str">
        <f>(Tabelle416[[#This Row],[Geschlecht]]&amp;""&amp;Tabelle416[[#This Row],[Klasse2]])</f>
        <v>mU18</v>
      </c>
      <c r="C82" s="32" t="s">
        <v>169</v>
      </c>
      <c r="D82" s="2" t="str">
        <f>VLOOKUP(Tabelle416[[#This Row],[Spalte2]],Jahrgangklassen!$A$1:$B$86,2,FALSE)</f>
        <v>U18</v>
      </c>
      <c r="E82" s="2">
        <f>2017-Tabelle416[[#This Row],[Spalte1]]</f>
        <v>16</v>
      </c>
      <c r="F82" s="2">
        <v>2001</v>
      </c>
      <c r="G82" s="26"/>
      <c r="H82" s="26"/>
      <c r="I82" s="2"/>
      <c r="J82" s="2"/>
      <c r="K82" s="2"/>
      <c r="L82" s="2"/>
      <c r="M82" s="2"/>
      <c r="N82" s="2"/>
      <c r="O82" s="2"/>
    </row>
    <row r="83" spans="1:15" s="13" customFormat="1" x14ac:dyDescent="0.25">
      <c r="A83" s="32" t="s">
        <v>153</v>
      </c>
      <c r="B83" s="32" t="str">
        <f>(Tabelle416[[#This Row],[Geschlecht]]&amp;""&amp;Tabelle416[[#This Row],[Klasse2]])</f>
        <v>wAllg</v>
      </c>
      <c r="C83" s="32" t="s">
        <v>168</v>
      </c>
      <c r="D83" s="2" t="str">
        <f>VLOOKUP(Tabelle416[[#This Row],[Spalte2]],Jahrgangklassen!$A$1:$B$86,2,FALSE)</f>
        <v>Allg</v>
      </c>
      <c r="E83" s="2">
        <f>2017-Tabelle416[[#This Row],[Spalte1]]</f>
        <v>42</v>
      </c>
      <c r="F83" s="2">
        <v>1975</v>
      </c>
      <c r="G83" s="26"/>
      <c r="H83" s="26"/>
      <c r="I83" s="2"/>
      <c r="J83" s="2"/>
      <c r="K83" s="2"/>
      <c r="L83" s="2"/>
      <c r="M83" s="2"/>
      <c r="N83" s="2"/>
      <c r="O83" s="2"/>
    </row>
    <row r="84" spans="1:15" s="13" customFormat="1" x14ac:dyDescent="0.25">
      <c r="A84" s="2"/>
      <c r="B84" s="2" t="e">
        <f>(Tabelle416[[#This Row],[Geschlecht]]&amp;""&amp;Tabelle416[[#This Row],[Klasse2]])</f>
        <v>#N/A</v>
      </c>
      <c r="C84" s="2"/>
      <c r="D84" s="2" t="e">
        <f>VLOOKUP(Tabelle416[[#This Row],[Spalte2]],Jahrgangklassen!$A$1:$B$86,2,FALSE)</f>
        <v>#N/A</v>
      </c>
      <c r="E84" s="2">
        <f>2017-Tabelle416[[#This Row],[Spalte1]]</f>
        <v>2017</v>
      </c>
      <c r="F84" s="2"/>
      <c r="G84" s="26"/>
      <c r="H84" s="26"/>
      <c r="I84" s="2"/>
      <c r="J84" s="2"/>
      <c r="K84" s="2"/>
      <c r="L84" s="2"/>
      <c r="M84" s="2"/>
      <c r="N84" s="2"/>
      <c r="O84" s="2"/>
    </row>
    <row r="85" spans="1:15" s="13" customFormat="1" x14ac:dyDescent="0.25">
      <c r="A85" s="2"/>
      <c r="B85" s="2" t="e">
        <f>(Tabelle416[[#This Row],[Geschlecht]]&amp;""&amp;Tabelle416[[#This Row],[Klasse2]])</f>
        <v>#N/A</v>
      </c>
      <c r="C85" s="2"/>
      <c r="D85" s="2" t="e">
        <f>VLOOKUP(Tabelle416[[#This Row],[Spalte2]],Jahrgangklassen!$A$1:$B$86,2,FALSE)</f>
        <v>#N/A</v>
      </c>
      <c r="E85" s="2">
        <f>2017-Tabelle416[[#This Row],[Spalte1]]</f>
        <v>2017</v>
      </c>
      <c r="F85" s="2"/>
      <c r="G85" s="26"/>
      <c r="H85" s="26"/>
      <c r="I85" s="2"/>
      <c r="J85" s="2"/>
      <c r="K85" s="2"/>
      <c r="L85" s="2"/>
      <c r="M85" s="2"/>
      <c r="N85" s="2"/>
      <c r="O85" s="2"/>
    </row>
    <row r="86" spans="1:15" s="13" customFormat="1" x14ac:dyDescent="0.25">
      <c r="A86" s="2"/>
      <c r="B86" s="2" t="e">
        <f>(Tabelle416[[#This Row],[Geschlecht]]&amp;""&amp;Tabelle416[[#This Row],[Klasse2]])</f>
        <v>#N/A</v>
      </c>
      <c r="C86" s="2"/>
      <c r="D86" s="2" t="e">
        <f>VLOOKUP(Tabelle416[[#This Row],[Spalte2]],Jahrgangklassen!$A$1:$B$86,2,FALSE)</f>
        <v>#N/A</v>
      </c>
      <c r="E86" s="2">
        <f>2017-Tabelle416[[#This Row],[Spalte1]]</f>
        <v>2017</v>
      </c>
      <c r="F86" s="2"/>
      <c r="G86" s="26"/>
      <c r="H86" s="26"/>
      <c r="I86" s="2"/>
      <c r="J86" s="2"/>
      <c r="K86" s="2"/>
      <c r="L86" s="2"/>
      <c r="M86" s="2"/>
      <c r="N86" s="2"/>
      <c r="O86" s="2"/>
    </row>
    <row r="87" spans="1:15" s="13" customFormat="1" x14ac:dyDescent="0.25">
      <c r="A87" s="2"/>
      <c r="B87" s="2" t="e">
        <f>(Tabelle416[[#This Row],[Geschlecht]]&amp;""&amp;Tabelle416[[#This Row],[Klasse2]])</f>
        <v>#N/A</v>
      </c>
      <c r="C87" s="2"/>
      <c r="D87" s="2" t="e">
        <f>VLOOKUP(Tabelle416[[#This Row],[Spalte2]],Jahrgangklassen!$A$1:$B$86,2,FALSE)</f>
        <v>#N/A</v>
      </c>
      <c r="E87" s="2">
        <f>2017-Tabelle416[[#This Row],[Spalte1]]</f>
        <v>2017</v>
      </c>
      <c r="F87" s="2"/>
      <c r="G87" s="26"/>
      <c r="H87" s="26"/>
      <c r="I87" s="2"/>
      <c r="J87" s="2"/>
      <c r="K87" s="2"/>
      <c r="L87" s="2"/>
      <c r="M87" s="2"/>
      <c r="N87" s="2"/>
      <c r="O87" s="2"/>
    </row>
    <row r="88" spans="1:15" s="13" customFormat="1" x14ac:dyDescent="0.25">
      <c r="A88" s="2"/>
      <c r="B88" s="2" t="e">
        <f>(Tabelle416[[#This Row],[Geschlecht]]&amp;""&amp;Tabelle416[[#This Row],[Klasse2]])</f>
        <v>#N/A</v>
      </c>
      <c r="C88" s="2"/>
      <c r="D88" s="2" t="e">
        <f>VLOOKUP(Tabelle416[[#This Row],[Spalte2]],Jahrgangklassen!$A$1:$B$86,2,FALSE)</f>
        <v>#N/A</v>
      </c>
      <c r="E88" s="2">
        <f>2017-Tabelle416[[#This Row],[Spalte1]]</f>
        <v>2017</v>
      </c>
      <c r="F88" s="2"/>
      <c r="G88" s="26"/>
      <c r="H88" s="26"/>
      <c r="I88" s="2"/>
      <c r="J88" s="2"/>
      <c r="K88" s="2"/>
      <c r="L88" s="2"/>
      <c r="M88" s="2"/>
      <c r="N88" s="2"/>
      <c r="O88" s="2"/>
    </row>
    <row r="89" spans="1:15" s="13" customFormat="1" x14ac:dyDescent="0.25">
      <c r="A89" s="2"/>
      <c r="B89" s="2" t="e">
        <f>(Tabelle416[[#This Row],[Geschlecht]]&amp;""&amp;Tabelle416[[#This Row],[Klasse2]])</f>
        <v>#N/A</v>
      </c>
      <c r="C89" s="2"/>
      <c r="D89" s="2" t="e">
        <f>VLOOKUP(Tabelle416[[#This Row],[Spalte2]],Jahrgangklassen!$A$1:$B$86,2,FALSE)</f>
        <v>#N/A</v>
      </c>
      <c r="E89" s="2">
        <f>2017-Tabelle416[[#This Row],[Spalte1]]</f>
        <v>2017</v>
      </c>
      <c r="F89" s="2"/>
      <c r="G89" s="26"/>
      <c r="H89" s="26"/>
      <c r="I89" s="2"/>
      <c r="J89" s="2"/>
      <c r="K89" s="2"/>
      <c r="L89" s="2"/>
      <c r="M89" s="2"/>
      <c r="N89" s="2"/>
      <c r="O89" s="2"/>
    </row>
    <row r="90" spans="1:15" s="13" customFormat="1" x14ac:dyDescent="0.25">
      <c r="A90" s="2"/>
      <c r="B90" s="2" t="e">
        <f>(Tabelle416[[#This Row],[Geschlecht]]&amp;""&amp;Tabelle416[[#This Row],[Klasse2]])</f>
        <v>#N/A</v>
      </c>
      <c r="C90" s="2"/>
      <c r="D90" s="2" t="e">
        <f>VLOOKUP(Tabelle416[[#This Row],[Spalte2]],Jahrgangklassen!$A$1:$B$86,2,FALSE)</f>
        <v>#N/A</v>
      </c>
      <c r="E90" s="2">
        <f>2017-Tabelle416[[#This Row],[Spalte1]]</f>
        <v>2017</v>
      </c>
      <c r="F90" s="2"/>
      <c r="G90" s="26"/>
      <c r="H90" s="26"/>
      <c r="I90" s="2"/>
      <c r="J90" s="2"/>
      <c r="K90" s="2"/>
      <c r="L90" s="2"/>
      <c r="M90" s="2"/>
      <c r="N90" s="2"/>
      <c r="O90" s="2"/>
    </row>
    <row r="91" spans="1:15" s="13" customFormat="1" x14ac:dyDescent="0.25">
      <c r="A91" s="2"/>
      <c r="B91" s="2" t="e">
        <f>(Tabelle416[[#This Row],[Geschlecht]]&amp;""&amp;Tabelle416[[#This Row],[Klasse2]])</f>
        <v>#N/A</v>
      </c>
      <c r="C91" s="2"/>
      <c r="D91" s="2" t="e">
        <f>VLOOKUP(Tabelle416[[#This Row],[Spalte2]],Jahrgangklassen!$A$1:$B$86,2,FALSE)</f>
        <v>#N/A</v>
      </c>
      <c r="E91" s="2">
        <f>2017-Tabelle416[[#This Row],[Spalte1]]</f>
        <v>2017</v>
      </c>
      <c r="F91" s="2"/>
      <c r="G91" s="26"/>
      <c r="H91" s="26"/>
      <c r="I91" s="2"/>
      <c r="J91" s="2"/>
      <c r="K91" s="2"/>
      <c r="L91" s="2"/>
      <c r="M91" s="2"/>
      <c r="N91" s="2"/>
      <c r="O91" s="2"/>
    </row>
    <row r="92" spans="1:15" s="13" customFormat="1" x14ac:dyDescent="0.25">
      <c r="A92" s="2"/>
      <c r="B92" s="2" t="e">
        <f>(Tabelle416[[#This Row],[Geschlecht]]&amp;""&amp;Tabelle416[[#This Row],[Klasse2]])</f>
        <v>#N/A</v>
      </c>
      <c r="C92" s="2"/>
      <c r="D92" s="2" t="e">
        <f>VLOOKUP(Tabelle416[[#This Row],[Spalte2]],Jahrgangklassen!$A$1:$B$86,2,FALSE)</f>
        <v>#N/A</v>
      </c>
      <c r="E92" s="2">
        <f>2017-Tabelle416[[#This Row],[Spalte1]]</f>
        <v>2017</v>
      </c>
      <c r="F92" s="2"/>
      <c r="G92" s="26"/>
      <c r="H92" s="26"/>
      <c r="I92" s="2"/>
      <c r="J92" s="2"/>
      <c r="K92" s="2"/>
      <c r="L92" s="2"/>
      <c r="M92" s="2"/>
      <c r="N92" s="2"/>
      <c r="O92" s="2"/>
    </row>
    <row r="93" spans="1:15" s="13" customFormat="1" x14ac:dyDescent="0.25">
      <c r="A93" s="2"/>
      <c r="B93" s="2" t="e">
        <f>(Tabelle416[[#This Row],[Geschlecht]]&amp;""&amp;Tabelle416[[#This Row],[Klasse2]])</f>
        <v>#N/A</v>
      </c>
      <c r="C93" s="2"/>
      <c r="D93" s="2" t="e">
        <f>VLOOKUP(Tabelle416[[#This Row],[Spalte2]],Jahrgangklassen!$A$1:$B$86,2,FALSE)</f>
        <v>#N/A</v>
      </c>
      <c r="E93" s="2">
        <f>2017-Tabelle416[[#This Row],[Spalte1]]</f>
        <v>2017</v>
      </c>
      <c r="F93" s="2"/>
      <c r="G93" s="26"/>
      <c r="H93" s="26"/>
      <c r="I93" s="2"/>
      <c r="J93" s="2"/>
      <c r="K93" s="2"/>
      <c r="L93" s="2"/>
      <c r="M93" s="2"/>
      <c r="N93" s="2"/>
      <c r="O93" s="2"/>
    </row>
    <row r="94" spans="1:15" s="13" customFormat="1" x14ac:dyDescent="0.25">
      <c r="A94" s="2"/>
      <c r="B94" s="2" t="e">
        <f>(Tabelle416[[#This Row],[Geschlecht]]&amp;""&amp;Tabelle416[[#This Row],[Klasse2]])</f>
        <v>#N/A</v>
      </c>
      <c r="C94" s="2"/>
      <c r="D94" s="2" t="e">
        <f>VLOOKUP(Tabelle416[[#This Row],[Spalte2]],Jahrgangklassen!$A$1:$B$86,2,FALSE)</f>
        <v>#N/A</v>
      </c>
      <c r="E94" s="2">
        <f>2017-Tabelle416[[#This Row],[Spalte1]]</f>
        <v>2017</v>
      </c>
      <c r="F94" s="2"/>
      <c r="G94" s="26"/>
      <c r="H94" s="26"/>
      <c r="I94" s="2"/>
      <c r="J94" s="2"/>
      <c r="K94" s="2"/>
      <c r="L94" s="2"/>
      <c r="M94" s="2"/>
      <c r="N94" s="2"/>
      <c r="O94" s="2"/>
    </row>
    <row r="95" spans="1:15" s="13" customFormat="1" x14ac:dyDescent="0.25">
      <c r="A95" s="2"/>
      <c r="B95" s="2" t="e">
        <f>(Tabelle416[[#This Row],[Geschlecht]]&amp;""&amp;Tabelle416[[#This Row],[Klasse2]])</f>
        <v>#N/A</v>
      </c>
      <c r="C95" s="2"/>
      <c r="D95" s="2" t="e">
        <f>VLOOKUP(Tabelle416[[#This Row],[Spalte2]],Jahrgangklassen!$A$1:$B$86,2,FALSE)</f>
        <v>#N/A</v>
      </c>
      <c r="E95" s="2">
        <f>2017-Tabelle416[[#This Row],[Spalte1]]</f>
        <v>2017</v>
      </c>
      <c r="F95" s="2"/>
      <c r="G95" s="26"/>
      <c r="H95" s="26"/>
      <c r="I95" s="2"/>
      <c r="J95" s="2"/>
      <c r="K95" s="2"/>
      <c r="L95" s="2"/>
      <c r="M95" s="2"/>
      <c r="N95" s="2"/>
      <c r="O95" s="2"/>
    </row>
    <row r="96" spans="1:15" s="13" customFormat="1" x14ac:dyDescent="0.25">
      <c r="A96" s="2"/>
      <c r="B96" s="2" t="e">
        <f>(Tabelle416[[#This Row],[Geschlecht]]&amp;""&amp;Tabelle416[[#This Row],[Klasse2]])</f>
        <v>#N/A</v>
      </c>
      <c r="C96" s="2"/>
      <c r="D96" s="2" t="e">
        <f>VLOOKUP(Tabelle416[[#This Row],[Spalte2]],Jahrgangklassen!$A$1:$B$86,2,FALSE)</f>
        <v>#N/A</v>
      </c>
      <c r="E96" s="2">
        <f>2017-Tabelle416[[#This Row],[Spalte1]]</f>
        <v>2017</v>
      </c>
      <c r="F96" s="2"/>
      <c r="G96" s="26"/>
      <c r="H96" s="26"/>
      <c r="I96" s="2"/>
      <c r="J96" s="2"/>
      <c r="K96" s="2"/>
      <c r="L96" s="2"/>
      <c r="M96" s="2"/>
      <c r="N96" s="2"/>
      <c r="O96" s="2"/>
    </row>
    <row r="97" spans="1:15" s="13" customFormat="1" x14ac:dyDescent="0.25">
      <c r="A97" s="2"/>
      <c r="B97" s="2" t="e">
        <f>(Tabelle416[[#This Row],[Geschlecht]]&amp;""&amp;Tabelle416[[#This Row],[Klasse2]])</f>
        <v>#N/A</v>
      </c>
      <c r="C97" s="2"/>
      <c r="D97" s="2" t="e">
        <f>VLOOKUP(Tabelle416[[#This Row],[Spalte2]],Jahrgangklassen!$A$1:$B$86,2,FALSE)</f>
        <v>#N/A</v>
      </c>
      <c r="E97" s="2">
        <f>2017-Tabelle416[[#This Row],[Spalte1]]</f>
        <v>2017</v>
      </c>
      <c r="F97" s="2"/>
      <c r="G97" s="26"/>
      <c r="H97" s="26"/>
      <c r="I97" s="2"/>
      <c r="J97" s="2"/>
      <c r="K97" s="2"/>
      <c r="L97" s="2"/>
      <c r="M97" s="2"/>
      <c r="N97" s="2"/>
      <c r="O97" s="2"/>
    </row>
    <row r="98" spans="1:15" s="13" customFormat="1" x14ac:dyDescent="0.25">
      <c r="A98" s="2"/>
      <c r="B98" s="2" t="e">
        <f>(Tabelle416[[#This Row],[Geschlecht]]&amp;""&amp;Tabelle416[[#This Row],[Klasse2]])</f>
        <v>#N/A</v>
      </c>
      <c r="C98" s="2"/>
      <c r="D98" s="2" t="e">
        <f>VLOOKUP(Tabelle416[[#This Row],[Spalte2]],Jahrgangklassen!$A$1:$B$86,2,FALSE)</f>
        <v>#N/A</v>
      </c>
      <c r="E98" s="2">
        <f>2017-Tabelle416[[#This Row],[Spalte1]]</f>
        <v>2017</v>
      </c>
      <c r="F98" s="2"/>
      <c r="G98" s="26"/>
      <c r="H98" s="26"/>
      <c r="I98" s="2"/>
      <c r="J98" s="2"/>
      <c r="K98" s="2"/>
      <c r="L98" s="2"/>
      <c r="M98" s="2"/>
      <c r="N98" s="2"/>
      <c r="O98" s="2"/>
    </row>
    <row r="99" spans="1:15" s="13" customFormat="1" x14ac:dyDescent="0.25">
      <c r="A99" s="2"/>
      <c r="B99" s="2" t="e">
        <f>(Tabelle416[[#This Row],[Geschlecht]]&amp;""&amp;Tabelle416[[#This Row],[Klasse2]])</f>
        <v>#N/A</v>
      </c>
      <c r="C99" s="2"/>
      <c r="D99" s="2" t="e">
        <f>VLOOKUP(Tabelle416[[#This Row],[Spalte2]],Jahrgangklassen!$A$1:$B$86,2,FALSE)</f>
        <v>#N/A</v>
      </c>
      <c r="E99" s="2">
        <f>2017-Tabelle416[[#This Row],[Spalte1]]</f>
        <v>2017</v>
      </c>
      <c r="F99" s="2"/>
      <c r="G99" s="26"/>
      <c r="H99" s="26"/>
      <c r="I99" s="2"/>
      <c r="J99" s="2"/>
      <c r="K99" s="2"/>
      <c r="L99" s="2"/>
      <c r="M99" s="2"/>
      <c r="N99" s="2"/>
      <c r="O99" s="2"/>
    </row>
    <row r="100" spans="1:15" s="13" customFormat="1" x14ac:dyDescent="0.25">
      <c r="A100" s="2"/>
      <c r="B100" s="2" t="e">
        <f>(Tabelle416[[#This Row],[Geschlecht]]&amp;""&amp;Tabelle416[[#This Row],[Klasse2]])</f>
        <v>#N/A</v>
      </c>
      <c r="C100" s="2"/>
      <c r="D100" s="2" t="e">
        <f>VLOOKUP(Tabelle416[[#This Row],[Spalte2]],Jahrgangklassen!$A$1:$B$86,2,FALSE)</f>
        <v>#N/A</v>
      </c>
      <c r="E100" s="2">
        <f>2017-Tabelle416[[#This Row],[Spalte1]]</f>
        <v>2017</v>
      </c>
      <c r="F100" s="2"/>
      <c r="G100" s="26"/>
      <c r="H100" s="26"/>
      <c r="I100" s="2"/>
      <c r="J100" s="2"/>
      <c r="K100" s="2"/>
      <c r="L100" s="2"/>
      <c r="M100" s="2"/>
      <c r="N100" s="2"/>
      <c r="O100" s="2"/>
    </row>
    <row r="101" spans="1:15" s="13" customFormat="1" x14ac:dyDescent="0.25">
      <c r="A101" s="2"/>
      <c r="B101" s="2" t="e">
        <f>(Tabelle416[[#This Row],[Geschlecht]]&amp;""&amp;Tabelle416[[#This Row],[Klasse2]])</f>
        <v>#N/A</v>
      </c>
      <c r="C101" s="2"/>
      <c r="D101" s="2" t="e">
        <f>VLOOKUP(Tabelle416[[#This Row],[Spalte2]],Jahrgangklassen!$A$1:$B$86,2,FALSE)</f>
        <v>#N/A</v>
      </c>
      <c r="E101" s="2">
        <f>2017-Tabelle416[[#This Row],[Spalte1]]</f>
        <v>2017</v>
      </c>
      <c r="F101" s="2"/>
      <c r="G101" s="26"/>
      <c r="H101" s="26"/>
      <c r="I101" s="2"/>
      <c r="J101" s="2"/>
      <c r="K101" s="2"/>
      <c r="L101" s="2"/>
      <c r="M101" s="2"/>
      <c r="N101" s="2"/>
      <c r="O101" s="2"/>
    </row>
    <row r="102" spans="1:15" s="13" customFormat="1" x14ac:dyDescent="0.25">
      <c r="A102" s="2"/>
      <c r="B102" s="2" t="e">
        <f>(Tabelle416[[#This Row],[Geschlecht]]&amp;""&amp;Tabelle416[[#This Row],[Klasse2]])</f>
        <v>#N/A</v>
      </c>
      <c r="C102" s="2"/>
      <c r="D102" s="2" t="e">
        <f>VLOOKUP(Tabelle416[[#This Row],[Spalte2]],Jahrgangklassen!$A$1:$B$86,2,FALSE)</f>
        <v>#N/A</v>
      </c>
      <c r="E102" s="2">
        <f>2017-Tabelle416[[#This Row],[Spalte1]]</f>
        <v>2017</v>
      </c>
      <c r="F102" s="2"/>
      <c r="G102" s="26"/>
      <c r="H102" s="26"/>
      <c r="I102" s="2"/>
      <c r="J102" s="2"/>
      <c r="K102" s="2"/>
      <c r="L102" s="2"/>
      <c r="M102" s="2"/>
      <c r="N102" s="2"/>
      <c r="O102" s="2"/>
    </row>
    <row r="103" spans="1:15" s="13" customFormat="1" x14ac:dyDescent="0.25">
      <c r="A103" s="2"/>
      <c r="B103" s="2" t="str">
        <f>(Tabelle416[[#This Row],[Geschlecht]]&amp;""&amp;Tabelle416[[#This Row],[Klasse2]])</f>
        <v/>
      </c>
      <c r="C103" s="2"/>
      <c r="D103" s="2"/>
      <c r="E103" s="2">
        <f>2017-Tabelle416[[#This Row],[Spalte1]]</f>
        <v>2017</v>
      </c>
      <c r="F103" s="2"/>
      <c r="G103" s="26"/>
      <c r="H103" s="26"/>
      <c r="I103" s="2"/>
      <c r="J103" s="2"/>
      <c r="K103" s="2"/>
      <c r="L103" s="2"/>
      <c r="M103" s="2"/>
      <c r="N103" s="2"/>
      <c r="O103" s="2"/>
    </row>
    <row r="104" spans="1:15" s="13" customFormat="1" x14ac:dyDescent="0.25">
      <c r="A104" s="2"/>
      <c r="B104" s="2" t="str">
        <f>(Tabelle416[[#This Row],[Geschlecht]]&amp;""&amp;Tabelle416[[#This Row],[Klasse2]])</f>
        <v/>
      </c>
      <c r="C104" s="2"/>
      <c r="D104" s="2"/>
      <c r="E104" s="2">
        <f>2017-Tabelle416[[#This Row],[Spalte1]]</f>
        <v>2017</v>
      </c>
      <c r="F104" s="2"/>
      <c r="G104" s="26"/>
      <c r="H104" s="26"/>
      <c r="I104" s="2"/>
      <c r="J104" s="2"/>
      <c r="K104" s="2"/>
      <c r="L104" s="2"/>
      <c r="M104" s="2"/>
      <c r="N104" s="2"/>
      <c r="O104" s="2"/>
    </row>
    <row r="105" spans="1:15" s="13" customFormat="1" x14ac:dyDescent="0.25">
      <c r="A105" s="2"/>
      <c r="B105" s="2" t="str">
        <f>(Tabelle416[[#This Row],[Geschlecht]]&amp;""&amp;Tabelle416[[#This Row],[Klasse2]])</f>
        <v/>
      </c>
      <c r="C105" s="2"/>
      <c r="D105" s="2"/>
      <c r="E105" s="2">
        <f>2017-Tabelle416[[#This Row],[Spalte1]]</f>
        <v>2017</v>
      </c>
      <c r="F105" s="2"/>
      <c r="G105" s="26"/>
      <c r="H105" s="26"/>
      <c r="I105" s="2"/>
      <c r="J105" s="2"/>
      <c r="K105" s="2"/>
      <c r="L105" s="2"/>
      <c r="M105" s="2"/>
      <c r="N105" s="2"/>
      <c r="O105" s="2"/>
    </row>
    <row r="106" spans="1:15" s="13" customFormat="1" x14ac:dyDescent="0.25">
      <c r="A106" s="2"/>
      <c r="B106" s="2" t="str">
        <f>(Tabelle416[[#This Row],[Geschlecht]]&amp;""&amp;Tabelle416[[#This Row],[Klasse2]])</f>
        <v/>
      </c>
      <c r="C106" s="2"/>
      <c r="D106" s="2"/>
      <c r="E106" s="2">
        <f>2017-Tabelle416[[#This Row],[Spalte1]]</f>
        <v>2017</v>
      </c>
      <c r="F106" s="2"/>
      <c r="G106" s="26"/>
      <c r="H106" s="26"/>
      <c r="I106" s="2"/>
      <c r="J106" s="2"/>
      <c r="K106" s="2"/>
      <c r="L106" s="2"/>
      <c r="M106" s="2"/>
      <c r="N106" s="2"/>
      <c r="O106" s="2"/>
    </row>
    <row r="107" spans="1:15" s="13" customFormat="1" x14ac:dyDescent="0.25">
      <c r="A107" s="2"/>
      <c r="B107" s="2" t="str">
        <f>(Tabelle416[[#This Row],[Geschlecht]]&amp;""&amp;Tabelle416[[#This Row],[Klasse2]])</f>
        <v/>
      </c>
      <c r="C107" s="2"/>
      <c r="D107" s="2"/>
      <c r="E107" s="2">
        <f>2017-Tabelle416[[#This Row],[Spalte1]]</f>
        <v>2017</v>
      </c>
      <c r="F107" s="2"/>
      <c r="G107" s="26"/>
      <c r="H107" s="26"/>
      <c r="I107" s="2"/>
      <c r="J107" s="2"/>
      <c r="K107" s="2"/>
      <c r="L107" s="2"/>
      <c r="M107" s="2"/>
      <c r="N107" s="2"/>
      <c r="O107" s="2"/>
    </row>
    <row r="108" spans="1:15" s="13" customFormat="1" x14ac:dyDescent="0.25">
      <c r="A108" s="2"/>
      <c r="B108" s="2" t="str">
        <f>(Tabelle416[[#This Row],[Geschlecht]]&amp;""&amp;Tabelle416[[#This Row],[Klasse2]])</f>
        <v/>
      </c>
      <c r="C108" s="2"/>
      <c r="D108" s="2"/>
      <c r="E108" s="2">
        <f>2017-Tabelle416[[#This Row],[Spalte1]]</f>
        <v>2017</v>
      </c>
      <c r="F108" s="2"/>
      <c r="G108" s="26"/>
      <c r="H108" s="26"/>
      <c r="I108" s="2"/>
      <c r="J108" s="2"/>
      <c r="K108" s="2"/>
      <c r="L108" s="2"/>
      <c r="M108" s="2"/>
      <c r="N108" s="2"/>
      <c r="O108" s="2"/>
    </row>
    <row r="109" spans="1:15" s="13" customFormat="1" x14ac:dyDescent="0.25">
      <c r="A109" s="2"/>
      <c r="B109" s="2" t="str">
        <f>(Tabelle416[[#This Row],[Geschlecht]]&amp;""&amp;Tabelle416[[#This Row],[Klasse2]])</f>
        <v/>
      </c>
      <c r="C109" s="2"/>
      <c r="D109" s="2"/>
      <c r="E109" s="2">
        <f>2017-Tabelle416[[#This Row],[Spalte1]]</f>
        <v>2017</v>
      </c>
      <c r="F109" s="2"/>
      <c r="G109" s="26"/>
      <c r="H109" s="26"/>
      <c r="I109" s="2"/>
      <c r="J109" s="2"/>
      <c r="K109" s="2"/>
      <c r="L109" s="2"/>
      <c r="M109" s="2"/>
      <c r="N109" s="2"/>
      <c r="O109" s="2"/>
    </row>
    <row r="110" spans="1:15" s="13" customFormat="1" x14ac:dyDescent="0.25">
      <c r="A110" s="2"/>
      <c r="B110" s="2" t="str">
        <f>(Tabelle416[[#This Row],[Geschlecht]]&amp;""&amp;Tabelle416[[#This Row],[Klasse2]])</f>
        <v/>
      </c>
      <c r="C110" s="2"/>
      <c r="D110" s="2"/>
      <c r="E110" s="2">
        <f>2017-Tabelle416[[#This Row],[Spalte1]]</f>
        <v>2017</v>
      </c>
      <c r="F110" s="2"/>
      <c r="G110" s="26"/>
      <c r="H110" s="26"/>
      <c r="I110" s="2"/>
      <c r="J110" s="2"/>
      <c r="K110" s="2"/>
      <c r="L110" s="2"/>
      <c r="M110" s="2"/>
      <c r="N110" s="2"/>
      <c r="O110" s="2"/>
    </row>
    <row r="111" spans="1:15" s="13" customFormat="1" x14ac:dyDescent="0.25">
      <c r="A111" s="2"/>
      <c r="B111" s="2" t="str">
        <f>(Tabelle416[[#This Row],[Geschlecht]]&amp;""&amp;Tabelle416[[#This Row],[Klasse2]])</f>
        <v/>
      </c>
      <c r="C111" s="2"/>
      <c r="D111" s="2"/>
      <c r="E111" s="2">
        <f>2017-Tabelle416[[#This Row],[Spalte1]]</f>
        <v>2017</v>
      </c>
      <c r="F111" s="2"/>
      <c r="G111" s="26"/>
      <c r="H111" s="26"/>
      <c r="I111" s="2"/>
      <c r="J111" s="2"/>
      <c r="K111" s="2"/>
      <c r="L111" s="2"/>
      <c r="M111" s="2"/>
      <c r="N111" s="2"/>
      <c r="O111" s="2"/>
    </row>
    <row r="112" spans="1:15" s="13" customFormat="1" x14ac:dyDescent="0.25">
      <c r="A112" s="2"/>
      <c r="B112" s="2" t="str">
        <f>(Tabelle416[[#This Row],[Geschlecht]]&amp;""&amp;Tabelle416[[#This Row],[Klasse2]])</f>
        <v/>
      </c>
      <c r="C112" s="2"/>
      <c r="D112" s="2"/>
      <c r="E112" s="2">
        <f>2017-Tabelle416[[#This Row],[Spalte1]]</f>
        <v>2017</v>
      </c>
      <c r="F112" s="2"/>
      <c r="G112" s="26"/>
      <c r="H112" s="26"/>
      <c r="I112" s="2"/>
      <c r="J112" s="2"/>
      <c r="K112" s="2"/>
      <c r="L112" s="2"/>
      <c r="M112" s="2"/>
      <c r="N112" s="2"/>
      <c r="O112" s="2"/>
    </row>
    <row r="113" spans="1:15" s="13" customFormat="1" x14ac:dyDescent="0.25">
      <c r="A113" s="2"/>
      <c r="B113" s="2" t="str">
        <f>(Tabelle416[[#This Row],[Geschlecht]]&amp;""&amp;Tabelle416[[#This Row],[Klasse2]])</f>
        <v/>
      </c>
      <c r="C113" s="2"/>
      <c r="D113" s="2"/>
      <c r="E113" s="2">
        <f>2017-Tabelle416[[#This Row],[Spalte1]]</f>
        <v>2017</v>
      </c>
      <c r="F113" s="2"/>
      <c r="G113" s="26"/>
      <c r="H113" s="26"/>
      <c r="I113" s="2"/>
      <c r="J113" s="2"/>
      <c r="K113" s="2"/>
      <c r="L113" s="2"/>
      <c r="M113" s="2"/>
      <c r="N113" s="2"/>
      <c r="O113" s="2"/>
    </row>
    <row r="114" spans="1:15" s="13" customFormat="1" x14ac:dyDescent="0.25">
      <c r="A114" s="2"/>
      <c r="B114" s="2" t="str">
        <f>(Tabelle416[[#This Row],[Geschlecht]]&amp;""&amp;Tabelle416[[#This Row],[Klasse2]])</f>
        <v/>
      </c>
      <c r="C114" s="2"/>
      <c r="D114" s="2"/>
      <c r="E114" s="2">
        <f>2017-Tabelle416[[#This Row],[Spalte1]]</f>
        <v>2017</v>
      </c>
      <c r="F114" s="2"/>
      <c r="G114" s="26"/>
      <c r="H114" s="26"/>
      <c r="I114" s="2"/>
      <c r="J114" s="2"/>
      <c r="K114" s="2"/>
      <c r="L114" s="2"/>
      <c r="M114" s="2"/>
      <c r="N114" s="2"/>
      <c r="O114" s="2"/>
    </row>
    <row r="115" spans="1:15" s="13" customFormat="1" x14ac:dyDescent="0.25">
      <c r="A115" s="2"/>
      <c r="B115" s="2" t="str">
        <f>(Tabelle416[[#This Row],[Geschlecht]]&amp;""&amp;Tabelle416[[#This Row],[Klasse2]])</f>
        <v/>
      </c>
      <c r="C115" s="2"/>
      <c r="D115" s="2"/>
      <c r="E115" s="2">
        <f>2017-Tabelle416[[#This Row],[Spalte1]]</f>
        <v>2017</v>
      </c>
      <c r="F115" s="2"/>
      <c r="G115" s="26"/>
      <c r="H115" s="26"/>
      <c r="I115" s="2"/>
      <c r="J115" s="2"/>
      <c r="K115" s="2"/>
      <c r="L115" s="2"/>
      <c r="M115" s="2"/>
      <c r="N115" s="2"/>
      <c r="O115" s="2"/>
    </row>
    <row r="116" spans="1:15" s="13" customFormat="1" x14ac:dyDescent="0.25">
      <c r="A116" s="2"/>
      <c r="B116" s="2" t="str">
        <f>(Tabelle416[[#This Row],[Geschlecht]]&amp;""&amp;Tabelle416[[#This Row],[Klasse2]])</f>
        <v/>
      </c>
      <c r="C116" s="2"/>
      <c r="D116" s="2"/>
      <c r="E116" s="2">
        <f>2017-Tabelle416[[#This Row],[Spalte1]]</f>
        <v>2017</v>
      </c>
      <c r="F116" s="2"/>
      <c r="G116" s="26"/>
      <c r="H116" s="26"/>
      <c r="I116" s="2"/>
      <c r="J116" s="2"/>
      <c r="K116" s="2"/>
      <c r="L116" s="2"/>
      <c r="M116" s="2"/>
      <c r="N116" s="2"/>
      <c r="O116" s="2"/>
    </row>
    <row r="117" spans="1:15" s="13" customFormat="1" x14ac:dyDescent="0.25">
      <c r="A117" s="2"/>
      <c r="B117" s="2" t="str">
        <f>(Tabelle416[[#This Row],[Geschlecht]]&amp;""&amp;Tabelle416[[#This Row],[Klasse2]])</f>
        <v/>
      </c>
      <c r="C117" s="2"/>
      <c r="D117" s="2"/>
      <c r="E117" s="2">
        <f>2017-Tabelle416[[#This Row],[Spalte1]]</f>
        <v>2017</v>
      </c>
      <c r="F117" s="2"/>
      <c r="G117" s="26"/>
      <c r="H117" s="26"/>
      <c r="I117" s="2"/>
      <c r="J117" s="2"/>
      <c r="K117" s="2"/>
      <c r="L117" s="2"/>
      <c r="M117" s="2"/>
      <c r="N117" s="2"/>
      <c r="O117" s="2"/>
    </row>
    <row r="118" spans="1:15" s="13" customFormat="1" x14ac:dyDescent="0.25">
      <c r="A118" s="2"/>
      <c r="B118" s="2" t="str">
        <f>(Tabelle416[[#This Row],[Geschlecht]]&amp;""&amp;Tabelle416[[#This Row],[Klasse2]])</f>
        <v/>
      </c>
      <c r="C118" s="2"/>
      <c r="D118" s="2"/>
      <c r="E118" s="2">
        <f>2017-Tabelle416[[#This Row],[Spalte1]]</f>
        <v>2017</v>
      </c>
      <c r="F118" s="2"/>
      <c r="G118" s="26"/>
      <c r="H118" s="26"/>
      <c r="I118" s="2"/>
      <c r="J118" s="2"/>
      <c r="K118" s="2"/>
      <c r="L118" s="2"/>
      <c r="M118" s="2"/>
      <c r="N118" s="2"/>
      <c r="O118" s="2"/>
    </row>
    <row r="119" spans="1:15" s="13" customFormat="1" x14ac:dyDescent="0.25">
      <c r="A119" s="2"/>
      <c r="B119" s="2" t="str">
        <f>(Tabelle416[[#This Row],[Geschlecht]]&amp;""&amp;Tabelle416[[#This Row],[Klasse2]])</f>
        <v/>
      </c>
      <c r="C119" s="2"/>
      <c r="D119" s="2"/>
      <c r="E119" s="2">
        <f>2017-Tabelle416[[#This Row],[Spalte1]]</f>
        <v>2017</v>
      </c>
      <c r="F119" s="2"/>
      <c r="G119" s="26"/>
      <c r="H119" s="26"/>
      <c r="I119" s="2"/>
      <c r="J119" s="2"/>
      <c r="K119" s="2"/>
      <c r="L119" s="2"/>
      <c r="M119" s="2"/>
      <c r="N119" s="2"/>
      <c r="O119" s="2"/>
    </row>
    <row r="120" spans="1:15" s="13" customFormat="1" x14ac:dyDescent="0.25">
      <c r="A120" s="2"/>
      <c r="B120" s="2" t="str">
        <f>(Tabelle416[[#This Row],[Geschlecht]]&amp;""&amp;Tabelle416[[#This Row],[Klasse2]])</f>
        <v/>
      </c>
      <c r="C120" s="2"/>
      <c r="D120" s="2"/>
      <c r="E120" s="2">
        <f>2017-Tabelle416[[#This Row],[Spalte1]]</f>
        <v>2017</v>
      </c>
      <c r="F120" s="2"/>
      <c r="G120" s="26"/>
      <c r="H120" s="26"/>
      <c r="I120" s="2"/>
      <c r="J120" s="2"/>
      <c r="K120" s="2"/>
      <c r="L120" s="2"/>
      <c r="M120" s="2"/>
      <c r="N120" s="2"/>
      <c r="O120" s="2"/>
    </row>
    <row r="121" spans="1:15" s="13" customFormat="1" x14ac:dyDescent="0.25">
      <c r="A121" s="2"/>
      <c r="B121" s="2" t="str">
        <f>(Tabelle416[[#This Row],[Geschlecht]]&amp;""&amp;Tabelle416[[#This Row],[Klasse2]])</f>
        <v/>
      </c>
      <c r="C121" s="2"/>
      <c r="D121" s="2"/>
      <c r="E121" s="2">
        <f>2017-Tabelle416[[#This Row],[Spalte1]]</f>
        <v>2017</v>
      </c>
      <c r="F121" s="2"/>
      <c r="G121" s="26"/>
      <c r="H121" s="26"/>
      <c r="I121" s="2"/>
      <c r="J121" s="2"/>
      <c r="K121" s="2"/>
      <c r="L121" s="2"/>
      <c r="M121" s="2"/>
      <c r="N121" s="2"/>
      <c r="O121" s="2"/>
    </row>
    <row r="122" spans="1:15" s="13" customFormat="1" x14ac:dyDescent="0.25">
      <c r="A122" s="2"/>
      <c r="B122" s="2" t="str">
        <f>(Tabelle416[[#This Row],[Geschlecht]]&amp;""&amp;Tabelle416[[#This Row],[Klasse2]])</f>
        <v/>
      </c>
      <c r="C122" s="2"/>
      <c r="D122" s="2"/>
      <c r="E122" s="2">
        <f>2017-Tabelle416[[#This Row],[Spalte1]]</f>
        <v>2017</v>
      </c>
      <c r="F122" s="2"/>
      <c r="G122" s="26"/>
      <c r="H122" s="26"/>
      <c r="I122" s="2"/>
      <c r="J122" s="2"/>
      <c r="K122" s="2"/>
      <c r="L122" s="2"/>
      <c r="M122" s="2"/>
      <c r="N122" s="2"/>
      <c r="O122" s="2"/>
    </row>
    <row r="123" spans="1:15" s="13" customFormat="1" x14ac:dyDescent="0.25">
      <c r="A123" s="2"/>
      <c r="B123" s="2" t="str">
        <f>(Tabelle416[[#This Row],[Geschlecht]]&amp;""&amp;Tabelle416[[#This Row],[Klasse2]])</f>
        <v/>
      </c>
      <c r="C123" s="2"/>
      <c r="D123" s="2"/>
      <c r="E123" s="2">
        <f>2017-Tabelle416[[#This Row],[Spalte1]]</f>
        <v>2017</v>
      </c>
      <c r="F123" s="2"/>
      <c r="G123" s="26"/>
      <c r="H123" s="26"/>
      <c r="I123" s="2"/>
      <c r="J123" s="2"/>
      <c r="K123" s="2"/>
      <c r="L123" s="2"/>
      <c r="M123" s="2"/>
      <c r="N123" s="2"/>
      <c r="O123" s="2"/>
    </row>
    <row r="124" spans="1:15" s="13" customFormat="1" x14ac:dyDescent="0.25">
      <c r="A124" s="2"/>
      <c r="B124" s="2" t="str">
        <f>(Tabelle416[[#This Row],[Geschlecht]]&amp;""&amp;Tabelle416[[#This Row],[Klasse2]])</f>
        <v/>
      </c>
      <c r="C124" s="2"/>
      <c r="D124" s="2"/>
      <c r="E124" s="2">
        <f>2017-Tabelle416[[#This Row],[Spalte1]]</f>
        <v>2017</v>
      </c>
      <c r="F124" s="2"/>
      <c r="G124" s="26"/>
      <c r="H124" s="26"/>
      <c r="I124" s="2"/>
      <c r="J124" s="2"/>
      <c r="K124" s="2"/>
      <c r="L124" s="2"/>
      <c r="M124" s="2"/>
      <c r="N124" s="2"/>
      <c r="O124" s="2"/>
    </row>
    <row r="125" spans="1:15" s="13" customFormat="1" x14ac:dyDescent="0.25">
      <c r="A125" s="2"/>
      <c r="B125" s="2" t="str">
        <f>(Tabelle416[[#This Row],[Geschlecht]]&amp;""&amp;Tabelle416[[#This Row],[Klasse2]])</f>
        <v/>
      </c>
      <c r="C125" s="2"/>
      <c r="D125" s="2"/>
      <c r="E125" s="2">
        <f>2017-Tabelle416[[#This Row],[Spalte1]]</f>
        <v>2017</v>
      </c>
      <c r="F125" s="2"/>
      <c r="G125" s="26"/>
      <c r="H125" s="26"/>
      <c r="I125" s="2"/>
      <c r="J125" s="2"/>
      <c r="K125" s="2"/>
      <c r="L125" s="2"/>
      <c r="M125" s="2"/>
      <c r="N125" s="2"/>
      <c r="O125" s="2"/>
    </row>
    <row r="126" spans="1:15" s="13" customFormat="1" x14ac:dyDescent="0.25">
      <c r="A126" s="2"/>
      <c r="B126" s="2" t="str">
        <f>(Tabelle416[[#This Row],[Geschlecht]]&amp;""&amp;Tabelle416[[#This Row],[Klasse2]])</f>
        <v/>
      </c>
      <c r="C126" s="2"/>
      <c r="D126" s="2"/>
      <c r="E126" s="2">
        <f>2017-Tabelle416[[#This Row],[Spalte1]]</f>
        <v>2017</v>
      </c>
      <c r="F126" s="2"/>
      <c r="G126" s="26"/>
      <c r="H126" s="26"/>
      <c r="I126" s="2"/>
      <c r="J126" s="2"/>
      <c r="K126" s="2"/>
      <c r="L126" s="2"/>
      <c r="M126" s="2"/>
      <c r="N126" s="2"/>
      <c r="O126" s="2"/>
    </row>
    <row r="127" spans="1:15" s="13" customFormat="1" x14ac:dyDescent="0.25">
      <c r="A127" s="2"/>
      <c r="B127" s="2" t="str">
        <f>(Tabelle416[[#This Row],[Geschlecht]]&amp;""&amp;Tabelle416[[#This Row],[Klasse2]])</f>
        <v/>
      </c>
      <c r="C127" s="2"/>
      <c r="D127" s="2"/>
      <c r="E127" s="2">
        <f>2017-Tabelle416[[#This Row],[Spalte1]]</f>
        <v>2017</v>
      </c>
      <c r="F127" s="2"/>
      <c r="G127" s="26"/>
      <c r="H127" s="26"/>
      <c r="I127" s="2"/>
      <c r="J127" s="2"/>
      <c r="K127" s="2"/>
      <c r="L127" s="2"/>
      <c r="M127" s="2"/>
      <c r="N127" s="2"/>
      <c r="O127" s="2"/>
    </row>
    <row r="128" spans="1:15" s="13" customFormat="1" x14ac:dyDescent="0.25">
      <c r="A128" s="2"/>
      <c r="B128" s="2" t="str">
        <f>(Tabelle416[[#This Row],[Geschlecht]]&amp;""&amp;Tabelle416[[#This Row],[Klasse2]])</f>
        <v/>
      </c>
      <c r="C128" s="2"/>
      <c r="D128" s="2"/>
      <c r="E128" s="2">
        <f>2017-Tabelle416[[#This Row],[Spalte1]]</f>
        <v>2017</v>
      </c>
      <c r="F128" s="2"/>
      <c r="G128" s="26"/>
      <c r="H128" s="26"/>
      <c r="I128" s="2"/>
      <c r="J128" s="2"/>
      <c r="K128" s="2"/>
      <c r="L128" s="2"/>
      <c r="M128" s="2"/>
      <c r="N128" s="2"/>
      <c r="O128" s="2"/>
    </row>
    <row r="129" spans="1:15" s="13" customFormat="1" x14ac:dyDescent="0.25">
      <c r="A129" s="2"/>
      <c r="B129" s="2" t="str">
        <f>(Tabelle416[[#This Row],[Geschlecht]]&amp;""&amp;Tabelle416[[#This Row],[Klasse2]])</f>
        <v/>
      </c>
      <c r="C129" s="2"/>
      <c r="D129" s="2"/>
      <c r="E129" s="2">
        <f>2017-Tabelle416[[#This Row],[Spalte1]]</f>
        <v>2017</v>
      </c>
      <c r="F129" s="2"/>
      <c r="G129" s="26"/>
      <c r="H129" s="26"/>
      <c r="I129" s="2"/>
      <c r="J129" s="2"/>
      <c r="K129" s="2"/>
      <c r="L129" s="2"/>
      <c r="M129" s="2"/>
      <c r="N129" s="2"/>
      <c r="O129" s="2"/>
    </row>
    <row r="130" spans="1:15" s="13" customFormat="1" x14ac:dyDescent="0.25">
      <c r="A130" s="2"/>
      <c r="B130" s="2" t="str">
        <f>(Tabelle416[[#This Row],[Geschlecht]]&amp;""&amp;Tabelle416[[#This Row],[Klasse2]])</f>
        <v/>
      </c>
      <c r="C130" s="2"/>
      <c r="D130" s="2"/>
      <c r="E130" s="2">
        <f>2017-Tabelle416[[#This Row],[Spalte1]]</f>
        <v>2017</v>
      </c>
      <c r="F130" s="2"/>
      <c r="G130" s="26"/>
      <c r="H130" s="26"/>
      <c r="I130" s="2"/>
      <c r="J130" s="2"/>
      <c r="K130" s="2"/>
      <c r="L130" s="2"/>
      <c r="M130" s="2"/>
      <c r="N130" s="2"/>
      <c r="O130" s="2"/>
    </row>
    <row r="131" spans="1:15" s="13" customFormat="1" x14ac:dyDescent="0.25">
      <c r="A131" s="2"/>
      <c r="B131" s="2" t="str">
        <f>(Tabelle416[[#This Row],[Geschlecht]]&amp;""&amp;Tabelle416[[#This Row],[Klasse2]])</f>
        <v/>
      </c>
      <c r="C131" s="2"/>
      <c r="D131" s="2"/>
      <c r="E131" s="2">
        <f>2017-Tabelle416[[#This Row],[Spalte1]]</f>
        <v>2017</v>
      </c>
      <c r="F131" s="2"/>
      <c r="G131" s="26"/>
      <c r="H131" s="26"/>
      <c r="I131" s="2"/>
      <c r="J131" s="2"/>
      <c r="K131" s="2"/>
      <c r="L131" s="2"/>
      <c r="M131" s="2"/>
      <c r="N131" s="2"/>
      <c r="O131" s="2"/>
    </row>
    <row r="132" spans="1:15" s="13" customFormat="1" x14ac:dyDescent="0.25">
      <c r="A132" s="2"/>
      <c r="B132" s="2" t="str">
        <f>(Tabelle416[[#This Row],[Geschlecht]]&amp;""&amp;Tabelle416[[#This Row],[Klasse2]])</f>
        <v/>
      </c>
      <c r="C132" s="2"/>
      <c r="D132" s="2"/>
      <c r="E132" s="2">
        <f>2017-Tabelle416[[#This Row],[Spalte1]]</f>
        <v>2017</v>
      </c>
      <c r="F132" s="2"/>
      <c r="G132" s="26"/>
      <c r="H132" s="26"/>
      <c r="I132" s="2"/>
      <c r="J132" s="2"/>
      <c r="K132" s="2"/>
      <c r="L132" s="2"/>
      <c r="M132" s="2"/>
      <c r="N132" s="2"/>
      <c r="O132" s="2"/>
    </row>
    <row r="133" spans="1:15" s="13" customFormat="1" x14ac:dyDescent="0.25">
      <c r="A133" s="2"/>
      <c r="B133" s="2" t="str">
        <f>(Tabelle416[[#This Row],[Geschlecht]]&amp;""&amp;Tabelle416[[#This Row],[Klasse2]])</f>
        <v/>
      </c>
      <c r="C133" s="2"/>
      <c r="D133" s="2"/>
      <c r="E133" s="2">
        <f>2017-Tabelle416[[#This Row],[Spalte1]]</f>
        <v>2017</v>
      </c>
      <c r="F133" s="2"/>
      <c r="G133" s="26"/>
      <c r="H133" s="26"/>
      <c r="I133" s="2"/>
      <c r="J133" s="2"/>
      <c r="K133" s="2"/>
      <c r="L133" s="2"/>
      <c r="M133" s="2"/>
      <c r="N133" s="2"/>
      <c r="O133" s="2"/>
    </row>
    <row r="134" spans="1:15" s="13" customFormat="1" x14ac:dyDescent="0.25">
      <c r="A134" s="2"/>
      <c r="B134" s="2" t="str">
        <f>(Tabelle416[[#This Row],[Geschlecht]]&amp;""&amp;Tabelle416[[#This Row],[Klasse2]])</f>
        <v/>
      </c>
      <c r="C134" s="2"/>
      <c r="D134" s="2"/>
      <c r="E134" s="2">
        <f>2017-Tabelle416[[#This Row],[Spalte1]]</f>
        <v>2017</v>
      </c>
      <c r="F134" s="2"/>
      <c r="G134" s="26"/>
      <c r="H134" s="26"/>
      <c r="I134" s="2"/>
      <c r="J134" s="2"/>
      <c r="K134" s="2"/>
      <c r="L134" s="2"/>
      <c r="M134" s="2"/>
      <c r="N134" s="2"/>
      <c r="O134" s="2"/>
    </row>
    <row r="135" spans="1:15" s="13" customFormat="1" x14ac:dyDescent="0.25">
      <c r="A135" s="2"/>
      <c r="B135" s="2" t="str">
        <f>(Tabelle416[[#This Row],[Geschlecht]]&amp;""&amp;Tabelle416[[#This Row],[Klasse2]])</f>
        <v/>
      </c>
      <c r="C135" s="2"/>
      <c r="D135" s="2"/>
      <c r="E135" s="2">
        <f>2017-Tabelle416[[#This Row],[Spalte1]]</f>
        <v>2017</v>
      </c>
      <c r="F135" s="2"/>
      <c r="G135" s="26"/>
      <c r="H135" s="26"/>
      <c r="I135" s="2"/>
      <c r="J135" s="2"/>
      <c r="K135" s="2"/>
      <c r="L135" s="2"/>
      <c r="M135" s="2"/>
      <c r="N135" s="2"/>
      <c r="O135" s="2"/>
    </row>
    <row r="136" spans="1:15" s="13" customFormat="1" x14ac:dyDescent="0.25">
      <c r="A136" s="2"/>
      <c r="B136" s="2" t="str">
        <f>(Tabelle416[[#This Row],[Geschlecht]]&amp;""&amp;Tabelle416[[#This Row],[Klasse2]])</f>
        <v/>
      </c>
      <c r="C136" s="2"/>
      <c r="D136" s="2"/>
      <c r="E136" s="2">
        <f>2017-Tabelle416[[#This Row],[Spalte1]]</f>
        <v>2017</v>
      </c>
      <c r="F136" s="2"/>
      <c r="G136" s="26"/>
      <c r="H136" s="26"/>
      <c r="I136" s="2"/>
      <c r="J136" s="2"/>
      <c r="K136" s="2"/>
      <c r="L136" s="2"/>
      <c r="M136" s="2"/>
      <c r="N136" s="2"/>
      <c r="O136" s="2"/>
    </row>
    <row r="137" spans="1:15" s="13" customFormat="1" x14ac:dyDescent="0.25">
      <c r="A137" s="2"/>
      <c r="B137" s="2" t="str">
        <f>(Tabelle416[[#This Row],[Geschlecht]]&amp;""&amp;Tabelle416[[#This Row],[Klasse2]])</f>
        <v/>
      </c>
      <c r="C137" s="2"/>
      <c r="D137" s="2"/>
      <c r="E137" s="2">
        <f>2017-Tabelle416[[#This Row],[Spalte1]]</f>
        <v>2017</v>
      </c>
      <c r="F137" s="2"/>
      <c r="G137" s="26"/>
      <c r="H137" s="26"/>
      <c r="I137" s="2"/>
      <c r="J137" s="2"/>
      <c r="K137" s="2"/>
      <c r="L137" s="2"/>
      <c r="M137" s="2"/>
      <c r="N137" s="2"/>
      <c r="O137" s="2"/>
    </row>
    <row r="138" spans="1:15" s="13" customFormat="1" x14ac:dyDescent="0.25">
      <c r="A138" s="2"/>
      <c r="B138" s="2" t="str">
        <f>(Tabelle416[[#This Row],[Geschlecht]]&amp;""&amp;Tabelle416[[#This Row],[Klasse2]])</f>
        <v/>
      </c>
      <c r="C138" s="2"/>
      <c r="D138" s="2"/>
      <c r="E138" s="2">
        <f>2017-Tabelle416[[#This Row],[Spalte1]]</f>
        <v>2017</v>
      </c>
      <c r="F138" s="2"/>
      <c r="G138" s="26"/>
      <c r="H138" s="26"/>
      <c r="I138" s="2"/>
      <c r="J138" s="2"/>
      <c r="K138" s="2"/>
      <c r="L138" s="2"/>
      <c r="M138" s="2"/>
      <c r="N138" s="2"/>
      <c r="O138" s="2"/>
    </row>
    <row r="139" spans="1:15" s="13" customFormat="1" x14ac:dyDescent="0.25">
      <c r="A139" s="2"/>
      <c r="B139" s="2" t="str">
        <f>(Tabelle416[[#This Row],[Geschlecht]]&amp;""&amp;Tabelle416[[#This Row],[Klasse2]])</f>
        <v/>
      </c>
      <c r="C139" s="2"/>
      <c r="D139" s="2"/>
      <c r="E139" s="2">
        <f>2017-Tabelle416[[#This Row],[Spalte1]]</f>
        <v>2017</v>
      </c>
      <c r="F139" s="2"/>
      <c r="G139" s="26"/>
      <c r="H139" s="26"/>
      <c r="I139" s="2"/>
      <c r="J139" s="2"/>
      <c r="K139" s="2"/>
      <c r="L139" s="2"/>
      <c r="M139" s="2"/>
      <c r="N139" s="2"/>
      <c r="O139" s="2"/>
    </row>
    <row r="140" spans="1:15" s="13" customFormat="1" x14ac:dyDescent="0.25">
      <c r="A140" s="2"/>
      <c r="B140" s="2" t="str">
        <f>(Tabelle416[[#This Row],[Geschlecht]]&amp;""&amp;Tabelle416[[#This Row],[Klasse2]])</f>
        <v/>
      </c>
      <c r="C140" s="2"/>
      <c r="D140" s="2"/>
      <c r="E140" s="2">
        <f>2017-Tabelle416[[#This Row],[Spalte1]]</f>
        <v>2017</v>
      </c>
      <c r="F140" s="2"/>
      <c r="G140" s="26"/>
      <c r="H140" s="26"/>
      <c r="I140" s="2"/>
      <c r="J140" s="2"/>
      <c r="K140" s="2"/>
      <c r="L140" s="2"/>
      <c r="M140" s="2"/>
      <c r="N140" s="2"/>
      <c r="O140" s="2"/>
    </row>
    <row r="141" spans="1:15" s="13" customFormat="1" x14ac:dyDescent="0.25">
      <c r="A141" s="2"/>
      <c r="B141" s="2" t="str">
        <f>(Tabelle416[[#This Row],[Geschlecht]]&amp;""&amp;Tabelle416[[#This Row],[Klasse2]])</f>
        <v/>
      </c>
      <c r="C141" s="2"/>
      <c r="D141" s="2"/>
      <c r="E141" s="2">
        <f>2017-Tabelle416[[#This Row],[Spalte1]]</f>
        <v>2017</v>
      </c>
      <c r="F141" s="2"/>
      <c r="G141" s="26"/>
      <c r="H141" s="26"/>
      <c r="I141" s="2"/>
      <c r="J141" s="2"/>
      <c r="K141" s="2"/>
      <c r="L141" s="2"/>
      <c r="M141" s="2"/>
      <c r="N141" s="2"/>
      <c r="O141" s="2"/>
    </row>
    <row r="142" spans="1:15" s="13" customFormat="1" x14ac:dyDescent="0.25">
      <c r="A142" s="2"/>
      <c r="B142" s="2" t="str">
        <f>(Tabelle416[[#This Row],[Geschlecht]]&amp;""&amp;Tabelle416[[#This Row],[Klasse2]])</f>
        <v/>
      </c>
      <c r="C142" s="2"/>
      <c r="D142" s="2"/>
      <c r="E142" s="2">
        <f>2017-Tabelle416[[#This Row],[Spalte1]]</f>
        <v>2017</v>
      </c>
      <c r="F142" s="2"/>
      <c r="G142" s="26"/>
      <c r="H142" s="26"/>
      <c r="I142" s="2"/>
      <c r="J142" s="2"/>
      <c r="K142" s="2"/>
      <c r="L142" s="2"/>
      <c r="M142" s="2"/>
      <c r="N142" s="2"/>
      <c r="O142" s="2"/>
    </row>
    <row r="143" spans="1:15" s="13" customFormat="1" x14ac:dyDescent="0.25">
      <c r="A143" s="2"/>
      <c r="B143" s="2" t="str">
        <f>(Tabelle416[[#This Row],[Geschlecht]]&amp;""&amp;Tabelle416[[#This Row],[Klasse2]])</f>
        <v/>
      </c>
      <c r="C143" s="2"/>
      <c r="D143" s="2"/>
      <c r="E143" s="2">
        <f>2017-Tabelle416[[#This Row],[Spalte1]]</f>
        <v>2017</v>
      </c>
      <c r="F143" s="2"/>
      <c r="G143" s="26"/>
      <c r="H143" s="26"/>
      <c r="I143" s="2"/>
      <c r="J143" s="2"/>
      <c r="K143" s="2"/>
      <c r="L143" s="2"/>
      <c r="M143" s="2"/>
      <c r="N143" s="2"/>
      <c r="O143" s="2"/>
    </row>
    <row r="144" spans="1:15" s="13" customFormat="1" x14ac:dyDescent="0.25">
      <c r="A144" s="2"/>
      <c r="B144" s="2" t="str">
        <f>(Tabelle416[[#This Row],[Geschlecht]]&amp;""&amp;Tabelle416[[#This Row],[Klasse2]])</f>
        <v/>
      </c>
      <c r="C144" s="2"/>
      <c r="D144" s="2"/>
      <c r="E144" s="2">
        <f>2017-Tabelle416[[#This Row],[Spalte1]]</f>
        <v>2017</v>
      </c>
      <c r="F144" s="2"/>
      <c r="G144" s="26"/>
      <c r="H144" s="26"/>
      <c r="I144" s="2"/>
      <c r="J144" s="2"/>
      <c r="K144" s="2"/>
      <c r="L144" s="2"/>
      <c r="M144" s="2"/>
      <c r="N144" s="2"/>
      <c r="O144" s="2"/>
    </row>
    <row r="145" spans="1:15" s="13" customFormat="1" x14ac:dyDescent="0.25">
      <c r="A145" s="2"/>
      <c r="B145" s="2" t="str">
        <f>(Tabelle416[[#This Row],[Geschlecht]]&amp;""&amp;Tabelle416[[#This Row],[Klasse2]])</f>
        <v/>
      </c>
      <c r="C145" s="2"/>
      <c r="D145" s="2"/>
      <c r="E145" s="2">
        <f>2017-Tabelle416[[#This Row],[Spalte1]]</f>
        <v>2017</v>
      </c>
      <c r="F145" s="2"/>
      <c r="G145" s="26"/>
      <c r="H145" s="26"/>
      <c r="I145" s="2"/>
      <c r="J145" s="2"/>
      <c r="K145" s="2"/>
      <c r="L145" s="2"/>
      <c r="M145" s="2"/>
      <c r="N145" s="2"/>
      <c r="O145" s="2"/>
    </row>
    <row r="146" spans="1:15" s="13" customFormat="1" x14ac:dyDescent="0.25">
      <c r="A146" s="2"/>
      <c r="B146" s="2" t="str">
        <f>(Tabelle416[[#This Row],[Geschlecht]]&amp;""&amp;Tabelle416[[#This Row],[Klasse2]])</f>
        <v/>
      </c>
      <c r="C146" s="2"/>
      <c r="D146" s="2"/>
      <c r="E146" s="2">
        <f>2017-Tabelle416[[#This Row],[Spalte1]]</f>
        <v>2017</v>
      </c>
      <c r="F146" s="2"/>
      <c r="G146" s="26"/>
      <c r="H146" s="26"/>
      <c r="I146" s="2"/>
      <c r="J146" s="2"/>
      <c r="K146" s="2"/>
      <c r="L146" s="2"/>
      <c r="M146" s="2"/>
      <c r="N146" s="2"/>
      <c r="O146" s="2"/>
    </row>
    <row r="147" spans="1:15" s="13" customFormat="1" x14ac:dyDescent="0.25">
      <c r="A147" s="2"/>
      <c r="B147" s="2" t="str">
        <f>(Tabelle416[[#This Row],[Geschlecht]]&amp;""&amp;Tabelle416[[#This Row],[Klasse2]])</f>
        <v/>
      </c>
      <c r="C147" s="2"/>
      <c r="D147" s="2"/>
      <c r="E147" s="2">
        <f>2017-Tabelle416[[#This Row],[Spalte1]]</f>
        <v>2017</v>
      </c>
      <c r="F147" s="2"/>
      <c r="G147" s="26"/>
      <c r="H147" s="26"/>
      <c r="I147" s="2"/>
      <c r="J147" s="2"/>
      <c r="K147" s="2"/>
      <c r="L147" s="2"/>
      <c r="M147" s="2"/>
      <c r="N147" s="2"/>
      <c r="O147" s="2"/>
    </row>
    <row r="148" spans="1:15" s="13" customFormat="1" x14ac:dyDescent="0.25">
      <c r="A148" s="2"/>
      <c r="B148" s="2" t="str">
        <f>(Tabelle416[[#This Row],[Geschlecht]]&amp;""&amp;Tabelle416[[#This Row],[Klasse2]])</f>
        <v/>
      </c>
      <c r="C148" s="2"/>
      <c r="D148" s="2"/>
      <c r="E148" s="2">
        <f>2017-Tabelle416[[#This Row],[Spalte1]]</f>
        <v>2017</v>
      </c>
      <c r="F148" s="2"/>
      <c r="G148" s="26"/>
      <c r="H148" s="26"/>
      <c r="I148" s="2"/>
      <c r="J148" s="2"/>
      <c r="K148" s="2"/>
      <c r="L148" s="2"/>
      <c r="M148" s="2"/>
      <c r="N148" s="2"/>
      <c r="O148" s="2"/>
    </row>
    <row r="149" spans="1:15" s="13" customFormat="1" x14ac:dyDescent="0.25">
      <c r="A149" s="2"/>
      <c r="B149" s="2" t="str">
        <f>(Tabelle416[[#This Row],[Geschlecht]]&amp;""&amp;Tabelle416[[#This Row],[Klasse2]])</f>
        <v/>
      </c>
      <c r="C149" s="2"/>
      <c r="D149" s="2"/>
      <c r="E149" s="2">
        <f>2017-Tabelle416[[#This Row],[Spalte1]]</f>
        <v>2017</v>
      </c>
      <c r="F149" s="2"/>
      <c r="G149" s="26"/>
      <c r="H149" s="26"/>
      <c r="I149" s="2"/>
      <c r="J149" s="2"/>
      <c r="K149" s="2"/>
      <c r="L149" s="2"/>
      <c r="M149" s="2"/>
      <c r="N149" s="2"/>
      <c r="O149" s="2"/>
    </row>
    <row r="150" spans="1:15" s="13" customFormat="1" x14ac:dyDescent="0.25">
      <c r="A150" s="2"/>
      <c r="B150" s="2" t="str">
        <f>(Tabelle416[[#This Row],[Geschlecht]]&amp;""&amp;Tabelle416[[#This Row],[Klasse2]])</f>
        <v/>
      </c>
      <c r="C150" s="2"/>
      <c r="D150" s="2"/>
      <c r="E150" s="2">
        <f>2017-Tabelle416[[#This Row],[Spalte1]]</f>
        <v>2017</v>
      </c>
      <c r="F150" s="2"/>
      <c r="G150" s="26"/>
      <c r="H150" s="26"/>
      <c r="I150" s="2"/>
      <c r="J150" s="2"/>
      <c r="K150" s="2"/>
      <c r="L150" s="2"/>
      <c r="M150" s="2"/>
      <c r="N150" s="2"/>
      <c r="O150" s="2"/>
    </row>
    <row r="151" spans="1:15" s="13" customFormat="1" x14ac:dyDescent="0.25">
      <c r="A151" s="2"/>
      <c r="B151" s="2" t="str">
        <f>(Tabelle416[[#This Row],[Geschlecht]]&amp;""&amp;Tabelle416[[#This Row],[Klasse2]])</f>
        <v/>
      </c>
      <c r="C151" s="2"/>
      <c r="D151" s="2"/>
      <c r="E151" s="2">
        <f>2017-Tabelle416[[#This Row],[Spalte1]]</f>
        <v>2017</v>
      </c>
      <c r="F151" s="2"/>
      <c r="G151" s="26"/>
      <c r="H151" s="26"/>
      <c r="I151" s="2"/>
      <c r="J151" s="2"/>
      <c r="K151" s="2"/>
      <c r="L151" s="2"/>
      <c r="M151" s="2"/>
      <c r="N151" s="2"/>
      <c r="O151" s="2"/>
    </row>
    <row r="152" spans="1:15" s="13" customFormat="1" x14ac:dyDescent="0.25">
      <c r="A152" s="2"/>
      <c r="B152" s="2" t="str">
        <f>(Tabelle416[[#This Row],[Geschlecht]]&amp;""&amp;Tabelle416[[#This Row],[Klasse2]])</f>
        <v/>
      </c>
      <c r="C152" s="2"/>
      <c r="D152" s="2"/>
      <c r="E152" s="2">
        <f>2017-Tabelle416[[#This Row],[Spalte1]]</f>
        <v>2017</v>
      </c>
      <c r="F152" s="2"/>
      <c r="G152" s="26"/>
      <c r="H152" s="26"/>
      <c r="I152" s="2"/>
      <c r="J152" s="2"/>
      <c r="K152" s="2"/>
      <c r="L152" s="2"/>
      <c r="M152" s="2"/>
      <c r="N152" s="2"/>
      <c r="O152" s="2"/>
    </row>
    <row r="153" spans="1:15" s="13" customFormat="1" x14ac:dyDescent="0.25">
      <c r="A153" s="2"/>
      <c r="B153" s="2" t="str">
        <f>(Tabelle416[[#This Row],[Geschlecht]]&amp;""&amp;Tabelle416[[#This Row],[Klasse2]])</f>
        <v/>
      </c>
      <c r="C153" s="2"/>
      <c r="D153" s="2"/>
      <c r="E153" s="2">
        <f>2017-Tabelle416[[#This Row],[Spalte1]]</f>
        <v>2017</v>
      </c>
      <c r="F153" s="2"/>
      <c r="G153" s="26"/>
      <c r="H153" s="26"/>
      <c r="I153" s="2"/>
      <c r="J153" s="2"/>
      <c r="K153" s="2"/>
      <c r="L153" s="2"/>
      <c r="M153" s="2"/>
      <c r="N153" s="2"/>
      <c r="O153" s="2"/>
    </row>
    <row r="154" spans="1:15" s="13" customFormat="1" x14ac:dyDescent="0.25">
      <c r="A154" s="2"/>
      <c r="B154" s="2" t="str">
        <f>(Tabelle416[[#This Row],[Geschlecht]]&amp;""&amp;Tabelle416[[#This Row],[Klasse2]])</f>
        <v/>
      </c>
      <c r="C154" s="2"/>
      <c r="D154" s="2"/>
      <c r="E154" s="2">
        <f>2017-Tabelle416[[#This Row],[Spalte1]]</f>
        <v>2017</v>
      </c>
      <c r="F154" s="2"/>
      <c r="G154" s="26"/>
      <c r="H154" s="26"/>
      <c r="I154" s="2"/>
      <c r="J154" s="2"/>
      <c r="K154" s="2"/>
      <c r="L154" s="2"/>
      <c r="M154" s="2"/>
      <c r="N154" s="2"/>
      <c r="O154" s="2"/>
    </row>
    <row r="155" spans="1:15" s="13" customFormat="1" x14ac:dyDescent="0.25">
      <c r="A155" s="2"/>
      <c r="B155" s="2" t="str">
        <f>(Tabelle416[[#This Row],[Geschlecht]]&amp;""&amp;Tabelle416[[#This Row],[Klasse2]])</f>
        <v/>
      </c>
      <c r="C155" s="2"/>
      <c r="D155" s="2"/>
      <c r="E155" s="2">
        <f>2017-Tabelle416[[#This Row],[Spalte1]]</f>
        <v>2017</v>
      </c>
      <c r="F155" s="2"/>
      <c r="G155" s="26"/>
      <c r="H155" s="26"/>
      <c r="I155" s="2"/>
      <c r="J155" s="2"/>
      <c r="K155" s="2"/>
      <c r="L155" s="2"/>
      <c r="M155" s="2"/>
      <c r="N155" s="2"/>
      <c r="O155" s="2"/>
    </row>
    <row r="156" spans="1:15" s="13" customFormat="1" x14ac:dyDescent="0.25">
      <c r="A156" s="2"/>
      <c r="B156" s="2" t="str">
        <f>(Tabelle416[[#This Row],[Geschlecht]]&amp;""&amp;Tabelle416[[#This Row],[Klasse2]])</f>
        <v/>
      </c>
      <c r="C156" s="2"/>
      <c r="D156" s="2"/>
      <c r="E156" s="2">
        <f>2017-Tabelle416[[#This Row],[Spalte1]]</f>
        <v>2017</v>
      </c>
      <c r="F156" s="2"/>
      <c r="G156" s="26"/>
      <c r="H156" s="26"/>
      <c r="I156" s="2"/>
      <c r="J156" s="2"/>
      <c r="K156" s="2"/>
      <c r="L156" s="2"/>
      <c r="M156" s="2"/>
      <c r="N156" s="2"/>
      <c r="O156" s="2"/>
    </row>
    <row r="157" spans="1:15" s="13" customFormat="1" x14ac:dyDescent="0.25">
      <c r="A157" s="2"/>
      <c r="B157" s="2" t="str">
        <f>(Tabelle416[[#This Row],[Geschlecht]]&amp;""&amp;Tabelle416[[#This Row],[Klasse2]])</f>
        <v/>
      </c>
      <c r="C157" s="2"/>
      <c r="D157" s="2"/>
      <c r="E157" s="2">
        <f>2017-Tabelle416[[#This Row],[Spalte1]]</f>
        <v>2017</v>
      </c>
      <c r="F157" s="2"/>
      <c r="G157" s="26"/>
      <c r="H157" s="26"/>
      <c r="I157" s="2"/>
      <c r="J157" s="2"/>
      <c r="K157" s="2"/>
      <c r="L157" s="2"/>
      <c r="M157" s="2"/>
      <c r="N157" s="2"/>
      <c r="O157" s="2"/>
    </row>
    <row r="158" spans="1:15" s="13" customFormat="1" x14ac:dyDescent="0.25">
      <c r="A158" s="2"/>
      <c r="B158" s="2" t="str">
        <f>(Tabelle416[[#This Row],[Geschlecht]]&amp;""&amp;Tabelle416[[#This Row],[Klasse2]])</f>
        <v/>
      </c>
      <c r="C158" s="2"/>
      <c r="D158" s="2"/>
      <c r="E158" s="2">
        <f>2017-Tabelle416[[#This Row],[Spalte1]]</f>
        <v>2017</v>
      </c>
      <c r="F158" s="2"/>
      <c r="G158" s="26"/>
      <c r="H158" s="26"/>
      <c r="I158" s="2"/>
      <c r="J158" s="2"/>
      <c r="K158" s="2"/>
      <c r="L158" s="2"/>
      <c r="M158" s="2"/>
      <c r="N158" s="2"/>
      <c r="O158" s="2"/>
    </row>
    <row r="159" spans="1:15" s="13" customFormat="1" x14ac:dyDescent="0.25">
      <c r="A159" s="2"/>
      <c r="B159" s="2" t="str">
        <f>(Tabelle416[[#This Row],[Geschlecht]]&amp;""&amp;Tabelle416[[#This Row],[Klasse2]])</f>
        <v/>
      </c>
      <c r="C159" s="2"/>
      <c r="D159" s="2"/>
      <c r="E159" s="2">
        <f>2017-Tabelle416[[#This Row],[Spalte1]]</f>
        <v>2017</v>
      </c>
      <c r="F159" s="2"/>
      <c r="G159" s="26"/>
      <c r="H159" s="26"/>
      <c r="I159" s="2"/>
      <c r="J159" s="2"/>
      <c r="K159" s="2"/>
      <c r="L159" s="2"/>
      <c r="M159" s="2"/>
      <c r="N159" s="2"/>
      <c r="O159" s="2"/>
    </row>
    <row r="160" spans="1:15" s="13" customFormat="1" x14ac:dyDescent="0.25">
      <c r="A160" s="2"/>
      <c r="B160" s="2" t="str">
        <f>(Tabelle416[[#This Row],[Geschlecht]]&amp;""&amp;Tabelle416[[#This Row],[Klasse2]])</f>
        <v/>
      </c>
      <c r="C160" s="2"/>
      <c r="D160" s="2"/>
      <c r="E160" s="2">
        <f>2017-Tabelle416[[#This Row],[Spalte1]]</f>
        <v>2017</v>
      </c>
      <c r="F160" s="2"/>
      <c r="G160" s="26"/>
      <c r="H160" s="26"/>
      <c r="I160" s="2"/>
      <c r="J160" s="2"/>
      <c r="K160" s="2"/>
      <c r="L160" s="2"/>
      <c r="M160" s="2"/>
      <c r="N160" s="2"/>
      <c r="O160" s="2"/>
    </row>
    <row r="161" spans="1:15" s="13" customFormat="1" x14ac:dyDescent="0.25">
      <c r="A161" s="2"/>
      <c r="B161" s="2" t="str">
        <f>(Tabelle416[[#This Row],[Geschlecht]]&amp;""&amp;Tabelle416[[#This Row],[Klasse2]])</f>
        <v/>
      </c>
      <c r="C161" s="2"/>
      <c r="D161" s="2"/>
      <c r="E161" s="2">
        <f>2017-Tabelle416[[#This Row],[Spalte1]]</f>
        <v>2017</v>
      </c>
      <c r="F161" s="2"/>
      <c r="G161" s="26"/>
      <c r="H161" s="26"/>
      <c r="I161" s="2"/>
      <c r="J161" s="2"/>
      <c r="K161" s="2"/>
      <c r="L161" s="2"/>
      <c r="M161" s="2"/>
      <c r="N161" s="2"/>
      <c r="O161" s="2"/>
    </row>
    <row r="162" spans="1:15" s="13" customFormat="1" x14ac:dyDescent="0.25">
      <c r="A162" s="2"/>
      <c r="B162" s="2" t="str">
        <f>(Tabelle416[[#This Row],[Geschlecht]]&amp;""&amp;Tabelle416[[#This Row],[Klasse2]])</f>
        <v/>
      </c>
      <c r="C162" s="2"/>
      <c r="D162" s="2"/>
      <c r="E162" s="2">
        <f>2017-Tabelle416[[#This Row],[Spalte1]]</f>
        <v>2017</v>
      </c>
      <c r="F162" s="2"/>
      <c r="G162" s="26"/>
      <c r="H162" s="26"/>
      <c r="I162" s="2"/>
      <c r="J162" s="2"/>
      <c r="K162" s="2"/>
      <c r="L162" s="2"/>
      <c r="M162" s="2"/>
      <c r="N162" s="2"/>
      <c r="O162" s="2"/>
    </row>
    <row r="163" spans="1:15" s="13" customFormat="1" x14ac:dyDescent="0.25">
      <c r="A163" s="2"/>
      <c r="B163" s="2" t="str">
        <f>(Tabelle416[[#This Row],[Geschlecht]]&amp;""&amp;Tabelle416[[#This Row],[Klasse2]])</f>
        <v/>
      </c>
      <c r="C163" s="2"/>
      <c r="D163" s="2"/>
      <c r="E163" s="2">
        <f>2017-Tabelle416[[#This Row],[Spalte1]]</f>
        <v>2017</v>
      </c>
      <c r="F163" s="2"/>
      <c r="G163" s="26"/>
      <c r="H163" s="26"/>
      <c r="I163" s="2"/>
      <c r="J163" s="2"/>
      <c r="K163" s="2"/>
      <c r="L163" s="2"/>
      <c r="M163" s="2"/>
      <c r="N163" s="2"/>
      <c r="O163" s="2"/>
    </row>
    <row r="164" spans="1:15" s="13" customFormat="1" x14ac:dyDescent="0.25">
      <c r="A164" s="2"/>
      <c r="B164" s="2" t="str">
        <f>(Tabelle416[[#This Row],[Geschlecht]]&amp;""&amp;Tabelle416[[#This Row],[Klasse2]])</f>
        <v/>
      </c>
      <c r="C164" s="2"/>
      <c r="D164" s="2"/>
      <c r="E164" s="2">
        <f>2017-Tabelle416[[#This Row],[Spalte1]]</f>
        <v>2017</v>
      </c>
      <c r="F164" s="2"/>
      <c r="G164" s="26"/>
      <c r="H164" s="26"/>
      <c r="I164" s="2"/>
      <c r="J164" s="2"/>
      <c r="K164" s="2"/>
      <c r="L164" s="2"/>
      <c r="M164" s="2"/>
      <c r="N164" s="2"/>
      <c r="O164" s="2"/>
    </row>
    <row r="165" spans="1:15" s="13" customFormat="1" x14ac:dyDescent="0.25">
      <c r="A165" s="2"/>
      <c r="B165" s="2" t="str">
        <f>(Tabelle416[[#This Row],[Geschlecht]]&amp;""&amp;Tabelle416[[#This Row],[Klasse2]])</f>
        <v/>
      </c>
      <c r="C165" s="2"/>
      <c r="D165" s="2"/>
      <c r="E165" s="2">
        <f>2017-Tabelle416[[#This Row],[Spalte1]]</f>
        <v>2017</v>
      </c>
      <c r="F165" s="2"/>
      <c r="G165" s="26"/>
      <c r="H165" s="26"/>
      <c r="I165" s="2"/>
      <c r="J165" s="2"/>
      <c r="K165" s="2"/>
      <c r="L165" s="2"/>
      <c r="M165" s="2"/>
      <c r="N165" s="2"/>
      <c r="O165" s="2"/>
    </row>
    <row r="166" spans="1:15" s="13" customFormat="1" x14ac:dyDescent="0.25">
      <c r="A166" s="2"/>
      <c r="B166" s="2" t="str">
        <f>(Tabelle416[[#This Row],[Geschlecht]]&amp;""&amp;Tabelle416[[#This Row],[Klasse2]])</f>
        <v/>
      </c>
      <c r="C166" s="2"/>
      <c r="D166" s="2"/>
      <c r="E166" s="2">
        <f>2017-Tabelle416[[#This Row],[Spalte1]]</f>
        <v>2017</v>
      </c>
      <c r="F166" s="2"/>
      <c r="G166" s="26"/>
      <c r="H166" s="26"/>
      <c r="I166" s="2"/>
      <c r="J166" s="2"/>
      <c r="K166" s="2"/>
      <c r="L166" s="2"/>
      <c r="M166" s="2"/>
      <c r="N166" s="2"/>
      <c r="O166" s="2"/>
    </row>
    <row r="167" spans="1:15" s="13" customFormat="1" x14ac:dyDescent="0.25">
      <c r="A167" s="2"/>
      <c r="B167" s="2" t="str">
        <f>(Tabelle416[[#This Row],[Geschlecht]]&amp;""&amp;Tabelle416[[#This Row],[Klasse2]])</f>
        <v/>
      </c>
      <c r="C167" s="2"/>
      <c r="D167" s="2"/>
      <c r="E167" s="2">
        <f>2017-Tabelle416[[#This Row],[Spalte1]]</f>
        <v>2017</v>
      </c>
      <c r="F167" s="2"/>
      <c r="G167" s="26"/>
      <c r="H167" s="26"/>
      <c r="I167" s="2"/>
      <c r="J167" s="2"/>
      <c r="K167" s="2"/>
      <c r="L167" s="2"/>
      <c r="M167" s="2"/>
      <c r="N167" s="2"/>
      <c r="O167" s="2"/>
    </row>
    <row r="168" spans="1:15" s="13" customFormat="1" x14ac:dyDescent="0.25">
      <c r="A168" s="2"/>
      <c r="B168" s="2" t="str">
        <f>(Tabelle416[[#This Row],[Geschlecht]]&amp;""&amp;Tabelle416[[#This Row],[Klasse2]])</f>
        <v/>
      </c>
      <c r="C168" s="2"/>
      <c r="D168" s="2"/>
      <c r="E168" s="2">
        <f>2017-Tabelle416[[#This Row],[Spalte1]]</f>
        <v>2017</v>
      </c>
      <c r="F168" s="2"/>
      <c r="G168" s="26"/>
      <c r="H168" s="26"/>
      <c r="I168" s="2"/>
      <c r="J168" s="2"/>
      <c r="K168" s="2"/>
      <c r="L168" s="2"/>
      <c r="M168" s="2"/>
      <c r="N168" s="2"/>
      <c r="O168" s="2"/>
    </row>
    <row r="169" spans="1:15" s="13" customFormat="1" x14ac:dyDescent="0.25">
      <c r="A169" s="2"/>
      <c r="B169" s="2" t="str">
        <f>(Tabelle416[[#This Row],[Geschlecht]]&amp;""&amp;Tabelle416[[#This Row],[Klasse2]])</f>
        <v/>
      </c>
      <c r="C169" s="2"/>
      <c r="D169" s="2"/>
      <c r="E169" s="2">
        <f>2017-Tabelle416[[#This Row],[Spalte1]]</f>
        <v>2017</v>
      </c>
      <c r="F169" s="2"/>
      <c r="G169" s="26"/>
      <c r="H169" s="26"/>
      <c r="I169" s="2"/>
      <c r="J169" s="2"/>
      <c r="K169" s="2"/>
      <c r="L169" s="2"/>
      <c r="M169" s="2"/>
      <c r="N169" s="2"/>
      <c r="O169" s="2"/>
    </row>
    <row r="170" spans="1:15" s="13" customFormat="1" x14ac:dyDescent="0.25">
      <c r="A170" s="2"/>
      <c r="B170" s="2" t="str">
        <f>(Tabelle416[[#This Row],[Geschlecht]]&amp;""&amp;Tabelle416[[#This Row],[Klasse2]])</f>
        <v/>
      </c>
      <c r="C170" s="2"/>
      <c r="D170" s="2"/>
      <c r="E170" s="2">
        <f>2017-Tabelle416[[#This Row],[Spalte1]]</f>
        <v>2017</v>
      </c>
      <c r="F170" s="2"/>
      <c r="G170" s="26"/>
      <c r="H170" s="26"/>
      <c r="I170" s="2"/>
      <c r="J170" s="2"/>
      <c r="K170" s="2"/>
      <c r="L170" s="2"/>
      <c r="M170" s="2"/>
      <c r="N170" s="2"/>
      <c r="O170" s="2"/>
    </row>
    <row r="171" spans="1:15" s="13" customFormat="1" x14ac:dyDescent="0.25">
      <c r="A171" s="2"/>
      <c r="B171" s="2" t="str">
        <f>(Tabelle416[[#This Row],[Geschlecht]]&amp;""&amp;Tabelle416[[#This Row],[Klasse2]])</f>
        <v/>
      </c>
      <c r="C171" s="2"/>
      <c r="D171" s="2"/>
      <c r="E171" s="2">
        <f>2017-Tabelle416[[#This Row],[Spalte1]]</f>
        <v>2017</v>
      </c>
      <c r="F171" s="2"/>
      <c r="G171" s="26"/>
      <c r="H171" s="26"/>
      <c r="I171" s="2"/>
      <c r="J171" s="2"/>
      <c r="K171" s="2"/>
      <c r="L171" s="2"/>
      <c r="M171" s="2"/>
      <c r="N171" s="2"/>
      <c r="O171" s="2"/>
    </row>
    <row r="172" spans="1:15" s="13" customFormat="1" x14ac:dyDescent="0.25">
      <c r="A172" s="2"/>
      <c r="B172" s="2" t="str">
        <f>(Tabelle416[[#This Row],[Geschlecht]]&amp;""&amp;Tabelle416[[#This Row],[Klasse2]])</f>
        <v/>
      </c>
      <c r="C172" s="2"/>
      <c r="D172" s="2"/>
      <c r="E172" s="2">
        <f>2017-Tabelle416[[#This Row],[Spalte1]]</f>
        <v>2017</v>
      </c>
      <c r="F172" s="2"/>
      <c r="G172" s="26"/>
      <c r="H172" s="26"/>
      <c r="I172" s="2"/>
      <c r="J172" s="2"/>
      <c r="K172" s="2"/>
      <c r="L172" s="2"/>
      <c r="M172" s="2"/>
      <c r="N172" s="2"/>
      <c r="O172" s="2"/>
    </row>
    <row r="173" spans="1:15" s="13" customFormat="1" x14ac:dyDescent="0.25">
      <c r="A173" s="2"/>
      <c r="B173" s="2" t="str">
        <f>(Tabelle416[[#This Row],[Geschlecht]]&amp;""&amp;Tabelle416[[#This Row],[Klasse2]])</f>
        <v/>
      </c>
      <c r="C173" s="2"/>
      <c r="D173" s="2"/>
      <c r="E173" s="2">
        <f>2017-Tabelle416[[#This Row],[Spalte1]]</f>
        <v>2017</v>
      </c>
      <c r="F173" s="2"/>
      <c r="G173" s="26"/>
      <c r="H173" s="26"/>
      <c r="I173" s="2"/>
      <c r="J173" s="2"/>
      <c r="K173" s="2"/>
      <c r="L173" s="2"/>
      <c r="M173" s="2"/>
      <c r="N173" s="2"/>
      <c r="O173" s="2"/>
    </row>
    <row r="174" spans="1:15" s="13" customFormat="1" x14ac:dyDescent="0.25">
      <c r="A174" s="2"/>
      <c r="B174" s="2" t="str">
        <f>(Tabelle416[[#This Row],[Geschlecht]]&amp;""&amp;Tabelle416[[#This Row],[Klasse2]])</f>
        <v/>
      </c>
      <c r="C174" s="2"/>
      <c r="D174" s="2"/>
      <c r="E174" s="2">
        <f>2017-Tabelle416[[#This Row],[Spalte1]]</f>
        <v>2017</v>
      </c>
      <c r="F174" s="2"/>
      <c r="G174" s="26"/>
      <c r="H174" s="26"/>
      <c r="I174" s="2"/>
      <c r="J174" s="2"/>
      <c r="K174" s="2"/>
      <c r="L174" s="2"/>
      <c r="M174" s="2"/>
      <c r="N174" s="2"/>
      <c r="O174" s="2"/>
    </row>
    <row r="175" spans="1:15" s="13" customFormat="1" x14ac:dyDescent="0.25">
      <c r="A175" s="2"/>
      <c r="B175" s="2" t="str">
        <f>(Tabelle416[[#This Row],[Geschlecht]]&amp;""&amp;Tabelle416[[#This Row],[Klasse2]])</f>
        <v/>
      </c>
      <c r="C175" s="2"/>
      <c r="D175" s="2"/>
      <c r="E175" s="2">
        <f>2017-Tabelle416[[#This Row],[Spalte1]]</f>
        <v>2017</v>
      </c>
      <c r="F175" s="2"/>
      <c r="G175" s="26"/>
      <c r="H175" s="26"/>
      <c r="I175" s="2"/>
      <c r="J175" s="2"/>
      <c r="K175" s="2"/>
      <c r="L175" s="2"/>
      <c r="M175" s="2"/>
      <c r="N175" s="2"/>
      <c r="O175" s="2"/>
    </row>
    <row r="176" spans="1:15" s="13" customFormat="1" x14ac:dyDescent="0.25">
      <c r="A176" s="2"/>
      <c r="B176" s="2" t="str">
        <f>(Tabelle416[[#This Row],[Geschlecht]]&amp;""&amp;Tabelle416[[#This Row],[Klasse2]])</f>
        <v/>
      </c>
      <c r="C176" s="2"/>
      <c r="D176" s="2"/>
      <c r="E176" s="2">
        <f>2017-Tabelle416[[#This Row],[Spalte1]]</f>
        <v>2017</v>
      </c>
      <c r="F176" s="2"/>
      <c r="G176" s="26"/>
      <c r="H176" s="26"/>
      <c r="I176" s="2"/>
      <c r="J176" s="2"/>
      <c r="K176" s="2"/>
      <c r="L176" s="2"/>
      <c r="M176" s="2"/>
      <c r="N176" s="2"/>
      <c r="O176" s="2"/>
    </row>
    <row r="177" spans="1:15" s="13" customFormat="1" x14ac:dyDescent="0.25">
      <c r="A177" s="2"/>
      <c r="B177" s="2" t="str">
        <f>(Tabelle416[[#This Row],[Geschlecht]]&amp;""&amp;Tabelle416[[#This Row],[Klasse2]])</f>
        <v/>
      </c>
      <c r="C177" s="2"/>
      <c r="D177" s="2"/>
      <c r="E177" s="2">
        <f>2017-Tabelle416[[#This Row],[Spalte1]]</f>
        <v>2017</v>
      </c>
      <c r="F177" s="2"/>
      <c r="G177" s="26"/>
      <c r="H177" s="26"/>
      <c r="I177" s="2"/>
      <c r="J177" s="2"/>
      <c r="K177" s="2"/>
      <c r="L177" s="2"/>
      <c r="M177" s="2"/>
      <c r="N177" s="2"/>
      <c r="O177" s="2"/>
    </row>
    <row r="178" spans="1:15" s="13" customFormat="1" x14ac:dyDescent="0.25">
      <c r="A178" s="2"/>
      <c r="B178" s="2" t="str">
        <f>(Tabelle416[[#This Row],[Geschlecht]]&amp;""&amp;Tabelle416[[#This Row],[Klasse2]])</f>
        <v/>
      </c>
      <c r="C178" s="2"/>
      <c r="D178" s="2"/>
      <c r="E178" s="2">
        <f>2017-Tabelle416[[#This Row],[Spalte1]]</f>
        <v>2017</v>
      </c>
      <c r="F178" s="2"/>
      <c r="G178" s="26"/>
      <c r="H178" s="26"/>
      <c r="I178" s="2"/>
      <c r="J178" s="2"/>
      <c r="K178" s="2"/>
      <c r="L178" s="2"/>
      <c r="M178" s="2"/>
      <c r="N178" s="2"/>
      <c r="O178" s="2"/>
    </row>
    <row r="179" spans="1:15" s="13" customFormat="1" x14ac:dyDescent="0.25">
      <c r="A179" s="2"/>
      <c r="B179" s="2" t="str">
        <f>(Tabelle416[[#This Row],[Geschlecht]]&amp;""&amp;Tabelle416[[#This Row],[Klasse2]])</f>
        <v/>
      </c>
      <c r="C179" s="2"/>
      <c r="D179" s="2"/>
      <c r="E179" s="2">
        <f>2017-Tabelle416[[#This Row],[Spalte1]]</f>
        <v>2017</v>
      </c>
      <c r="F179" s="2"/>
      <c r="G179" s="26"/>
      <c r="H179" s="26"/>
      <c r="I179" s="2"/>
      <c r="J179" s="2"/>
      <c r="K179" s="2"/>
      <c r="L179" s="2"/>
      <c r="M179" s="2"/>
      <c r="N179" s="2"/>
      <c r="O179" s="2"/>
    </row>
    <row r="180" spans="1:15" s="13" customFormat="1" x14ac:dyDescent="0.25">
      <c r="A180" s="2"/>
      <c r="B180" s="2" t="str">
        <f>(Tabelle416[[#This Row],[Geschlecht]]&amp;""&amp;Tabelle416[[#This Row],[Klasse2]])</f>
        <v/>
      </c>
      <c r="C180" s="2"/>
      <c r="D180" s="2"/>
      <c r="E180" s="2">
        <f>2017-Tabelle416[[#This Row],[Spalte1]]</f>
        <v>2017</v>
      </c>
      <c r="F180" s="2"/>
      <c r="G180" s="26"/>
      <c r="H180" s="26"/>
      <c r="I180" s="2"/>
      <c r="J180" s="2"/>
      <c r="K180" s="2"/>
      <c r="L180" s="2"/>
      <c r="M180" s="2"/>
      <c r="N180" s="2"/>
      <c r="O180" s="2"/>
    </row>
    <row r="181" spans="1:15" s="13" customFormat="1" x14ac:dyDescent="0.25">
      <c r="A181" s="2"/>
      <c r="B181" s="2" t="str">
        <f>(Tabelle416[[#This Row],[Geschlecht]]&amp;""&amp;Tabelle416[[#This Row],[Klasse2]])</f>
        <v/>
      </c>
      <c r="C181" s="2"/>
      <c r="D181" s="2"/>
      <c r="E181" s="2">
        <f>2017-Tabelle416[[#This Row],[Spalte1]]</f>
        <v>2017</v>
      </c>
      <c r="F181" s="2"/>
      <c r="G181" s="26"/>
      <c r="H181" s="26"/>
      <c r="I181" s="2"/>
      <c r="J181" s="2"/>
      <c r="K181" s="2"/>
      <c r="L181" s="2"/>
      <c r="M181" s="2"/>
      <c r="N181" s="2"/>
      <c r="O181" s="2"/>
    </row>
    <row r="182" spans="1:15" s="13" customFormat="1" x14ac:dyDescent="0.25">
      <c r="A182" s="2"/>
      <c r="B182" s="2" t="str">
        <f>(Tabelle416[[#This Row],[Geschlecht]]&amp;""&amp;Tabelle416[[#This Row],[Klasse2]])</f>
        <v/>
      </c>
      <c r="C182" s="2"/>
      <c r="D182" s="2"/>
      <c r="E182" s="2">
        <f>2017-Tabelle416[[#This Row],[Spalte1]]</f>
        <v>2017</v>
      </c>
      <c r="F182" s="2"/>
      <c r="G182" s="26"/>
      <c r="H182" s="26"/>
      <c r="I182" s="2"/>
      <c r="J182" s="2"/>
      <c r="K182" s="2"/>
      <c r="L182" s="2"/>
      <c r="M182" s="2"/>
      <c r="N182" s="2"/>
      <c r="O182" s="2"/>
    </row>
    <row r="183" spans="1:15" s="13" customFormat="1" x14ac:dyDescent="0.25">
      <c r="A183" s="2"/>
      <c r="B183" s="2" t="str">
        <f>(Tabelle416[[#This Row],[Geschlecht]]&amp;""&amp;Tabelle416[[#This Row],[Klasse2]])</f>
        <v/>
      </c>
      <c r="C183" s="2"/>
      <c r="D183" s="2"/>
      <c r="E183" s="2">
        <f>2017-Tabelle416[[#This Row],[Spalte1]]</f>
        <v>2017</v>
      </c>
      <c r="F183" s="2"/>
      <c r="G183" s="26"/>
      <c r="H183" s="26"/>
      <c r="I183" s="2"/>
      <c r="J183" s="2"/>
      <c r="K183" s="2"/>
      <c r="L183" s="2"/>
      <c r="M183" s="2"/>
      <c r="N183" s="2"/>
      <c r="O183" s="2"/>
    </row>
    <row r="184" spans="1:15" s="13" customFormat="1" x14ac:dyDescent="0.25">
      <c r="A184" s="2"/>
      <c r="B184" s="2" t="str">
        <f>(Tabelle416[[#This Row],[Geschlecht]]&amp;""&amp;Tabelle416[[#This Row],[Klasse2]])</f>
        <v/>
      </c>
      <c r="C184" s="2"/>
      <c r="D184" s="2"/>
      <c r="E184" s="2">
        <f>2017-Tabelle416[[#This Row],[Spalte1]]</f>
        <v>2017</v>
      </c>
      <c r="F184" s="2"/>
      <c r="G184" s="26"/>
      <c r="H184" s="26"/>
      <c r="I184" s="2"/>
      <c r="J184" s="2"/>
      <c r="K184" s="2"/>
      <c r="L184" s="2"/>
      <c r="M184" s="2"/>
      <c r="N184" s="2"/>
      <c r="O184" s="2"/>
    </row>
    <row r="185" spans="1:15" s="13" customFormat="1" x14ac:dyDescent="0.25">
      <c r="A185" s="2"/>
      <c r="B185" s="2" t="str">
        <f>(Tabelle416[[#This Row],[Geschlecht]]&amp;""&amp;Tabelle416[[#This Row],[Klasse2]])</f>
        <v/>
      </c>
      <c r="C185" s="2"/>
      <c r="D185" s="2"/>
      <c r="E185" s="2">
        <f>2017-Tabelle416[[#This Row],[Spalte1]]</f>
        <v>2017</v>
      </c>
      <c r="F185" s="2"/>
      <c r="G185" s="26"/>
      <c r="H185" s="26"/>
      <c r="I185" s="2"/>
      <c r="J185" s="2"/>
      <c r="K185" s="2"/>
      <c r="L185" s="2"/>
      <c r="M185" s="2"/>
      <c r="N185" s="2"/>
      <c r="O185" s="2"/>
    </row>
    <row r="186" spans="1:15" s="13" customFormat="1" x14ac:dyDescent="0.25">
      <c r="A186" s="2"/>
      <c r="B186" s="2" t="str">
        <f>(Tabelle416[[#This Row],[Geschlecht]]&amp;""&amp;Tabelle416[[#This Row],[Klasse2]])</f>
        <v/>
      </c>
      <c r="C186" s="2"/>
      <c r="D186" s="2"/>
      <c r="E186" s="2">
        <f>2017-Tabelle416[[#This Row],[Spalte1]]</f>
        <v>2017</v>
      </c>
      <c r="F186" s="2"/>
      <c r="G186" s="26"/>
      <c r="H186" s="26"/>
      <c r="I186" s="2"/>
      <c r="J186" s="2"/>
      <c r="K186" s="2"/>
      <c r="L186" s="2"/>
      <c r="M186" s="2"/>
      <c r="N186" s="2"/>
      <c r="O186" s="2"/>
    </row>
    <row r="187" spans="1:15" s="13" customFormat="1" x14ac:dyDescent="0.25">
      <c r="A187" s="2"/>
      <c r="B187" s="2" t="str">
        <f>(Tabelle416[[#This Row],[Geschlecht]]&amp;""&amp;Tabelle416[[#This Row],[Klasse2]])</f>
        <v/>
      </c>
      <c r="C187" s="2"/>
      <c r="D187" s="2"/>
      <c r="E187" s="2">
        <f>2017-Tabelle416[[#This Row],[Spalte1]]</f>
        <v>2017</v>
      </c>
      <c r="F187" s="2"/>
      <c r="G187" s="26"/>
      <c r="H187" s="26"/>
      <c r="I187" s="2"/>
      <c r="J187" s="2"/>
      <c r="K187" s="2"/>
      <c r="L187" s="2"/>
      <c r="M187" s="2"/>
      <c r="N187" s="2"/>
      <c r="O187" s="2"/>
    </row>
    <row r="188" spans="1:15" s="13" customFormat="1" x14ac:dyDescent="0.25">
      <c r="A188" s="2"/>
      <c r="B188" s="2" t="str">
        <f>(Tabelle416[[#This Row],[Geschlecht]]&amp;""&amp;Tabelle416[[#This Row],[Klasse2]])</f>
        <v/>
      </c>
      <c r="C188" s="2"/>
      <c r="D188" s="2"/>
      <c r="E188" s="2">
        <f>2017-Tabelle416[[#This Row],[Spalte1]]</f>
        <v>2017</v>
      </c>
      <c r="F188" s="2"/>
      <c r="G188" s="26"/>
      <c r="H188" s="26"/>
      <c r="I188" s="2"/>
      <c r="J188" s="2"/>
      <c r="K188" s="2"/>
      <c r="L188" s="2"/>
      <c r="M188" s="2"/>
      <c r="N188" s="2"/>
      <c r="O188" s="2"/>
    </row>
    <row r="189" spans="1:15" s="13" customFormat="1" x14ac:dyDescent="0.25">
      <c r="A189" s="2"/>
      <c r="B189" s="2" t="str">
        <f>(Tabelle416[[#This Row],[Geschlecht]]&amp;""&amp;Tabelle416[[#This Row],[Klasse2]])</f>
        <v/>
      </c>
      <c r="C189" s="2"/>
      <c r="D189" s="2"/>
      <c r="E189" s="2">
        <f>2017-Tabelle416[[#This Row],[Spalte1]]</f>
        <v>2017</v>
      </c>
      <c r="F189" s="2"/>
      <c r="G189" s="26"/>
      <c r="H189" s="26"/>
      <c r="I189" s="2"/>
      <c r="J189" s="2"/>
      <c r="K189" s="2"/>
      <c r="L189" s="2"/>
      <c r="M189" s="2"/>
      <c r="N189" s="2"/>
      <c r="O189" s="2"/>
    </row>
    <row r="190" spans="1:15" s="13" customFormat="1" x14ac:dyDescent="0.25">
      <c r="A190" s="2"/>
      <c r="B190" s="2" t="str">
        <f>(Tabelle416[[#This Row],[Geschlecht]]&amp;""&amp;Tabelle416[[#This Row],[Klasse2]])</f>
        <v/>
      </c>
      <c r="C190" s="2"/>
      <c r="D190" s="2"/>
      <c r="E190" s="2">
        <f>2017-Tabelle416[[#This Row],[Spalte1]]</f>
        <v>2017</v>
      </c>
      <c r="F190" s="2"/>
      <c r="G190" s="26"/>
      <c r="H190" s="26"/>
      <c r="I190" s="2"/>
      <c r="J190" s="2"/>
      <c r="K190" s="2"/>
      <c r="L190" s="2"/>
      <c r="M190" s="2"/>
      <c r="N190" s="2"/>
      <c r="O190" s="2"/>
    </row>
    <row r="191" spans="1:15" s="13" customFormat="1" x14ac:dyDescent="0.25">
      <c r="A191" s="2"/>
      <c r="B191" s="2" t="str">
        <f>(Tabelle416[[#This Row],[Geschlecht]]&amp;""&amp;Tabelle416[[#This Row],[Klasse2]])</f>
        <v/>
      </c>
      <c r="C191" s="2"/>
      <c r="D191" s="2"/>
      <c r="E191" s="2">
        <f>2017-Tabelle416[[#This Row],[Spalte1]]</f>
        <v>2017</v>
      </c>
      <c r="F191" s="2"/>
      <c r="G191" s="26"/>
      <c r="H191" s="26"/>
      <c r="I191" s="2"/>
      <c r="J191" s="2"/>
      <c r="K191" s="2"/>
      <c r="L191" s="2"/>
      <c r="M191" s="2"/>
      <c r="N191" s="2"/>
      <c r="O191" s="2"/>
    </row>
    <row r="192" spans="1:15" s="13" customFormat="1" x14ac:dyDescent="0.25">
      <c r="A192" s="2"/>
      <c r="B192" s="2" t="str">
        <f>(Tabelle416[[#This Row],[Geschlecht]]&amp;""&amp;Tabelle416[[#This Row],[Klasse2]])</f>
        <v/>
      </c>
      <c r="C192" s="2"/>
      <c r="D192" s="2"/>
      <c r="E192" s="2">
        <f>2017-Tabelle416[[#This Row],[Spalte1]]</f>
        <v>2017</v>
      </c>
      <c r="F192" s="2"/>
      <c r="G192" s="26"/>
      <c r="H192" s="26"/>
      <c r="I192" s="2"/>
      <c r="J192" s="2"/>
      <c r="K192" s="2"/>
      <c r="L192" s="2"/>
      <c r="M192" s="2"/>
      <c r="N192" s="2"/>
      <c r="O192" s="2"/>
    </row>
    <row r="193" spans="1:15" s="13" customFormat="1" x14ac:dyDescent="0.25">
      <c r="A193" s="2"/>
      <c r="B193" s="2" t="str">
        <f>(Tabelle416[[#This Row],[Geschlecht]]&amp;""&amp;Tabelle416[[#This Row],[Klasse2]])</f>
        <v/>
      </c>
      <c r="C193" s="2"/>
      <c r="D193" s="2"/>
      <c r="E193" s="2">
        <f>2017-Tabelle416[[#This Row],[Spalte1]]</f>
        <v>2017</v>
      </c>
      <c r="F193" s="2"/>
      <c r="G193" s="26"/>
      <c r="H193" s="26"/>
      <c r="I193" s="2"/>
      <c r="J193" s="2"/>
      <c r="K193" s="2"/>
      <c r="L193" s="2"/>
      <c r="M193" s="2"/>
      <c r="N193" s="2"/>
      <c r="O193" s="2"/>
    </row>
    <row r="194" spans="1:15" s="13" customFormat="1" x14ac:dyDescent="0.25">
      <c r="A194" s="2"/>
      <c r="B194" s="2" t="str">
        <f>(Tabelle416[[#This Row],[Geschlecht]]&amp;""&amp;Tabelle416[[#This Row],[Klasse2]])</f>
        <v/>
      </c>
      <c r="C194" s="2"/>
      <c r="D194" s="2"/>
      <c r="E194" s="2">
        <f>2017-Tabelle416[[#This Row],[Spalte1]]</f>
        <v>2017</v>
      </c>
      <c r="F194" s="2"/>
      <c r="G194" s="26"/>
      <c r="H194" s="26"/>
      <c r="I194" s="2"/>
      <c r="J194" s="2"/>
      <c r="K194" s="2"/>
      <c r="L194" s="2"/>
      <c r="M194" s="2"/>
      <c r="N194" s="2"/>
      <c r="O194" s="2"/>
    </row>
    <row r="195" spans="1:15" s="13" customFormat="1" x14ac:dyDescent="0.25">
      <c r="A195" s="2"/>
      <c r="B195" s="2" t="str">
        <f>(Tabelle416[[#This Row],[Geschlecht]]&amp;""&amp;Tabelle416[[#This Row],[Klasse2]])</f>
        <v/>
      </c>
      <c r="C195" s="2"/>
      <c r="D195" s="2"/>
      <c r="E195" s="2">
        <f>2017-Tabelle416[[#This Row],[Spalte1]]</f>
        <v>2017</v>
      </c>
      <c r="F195" s="2"/>
      <c r="G195" s="26"/>
      <c r="H195" s="26"/>
      <c r="I195" s="2"/>
      <c r="J195" s="2"/>
      <c r="K195" s="2"/>
      <c r="L195" s="2"/>
      <c r="M195" s="2"/>
      <c r="N195" s="2"/>
      <c r="O195" s="2"/>
    </row>
    <row r="196" spans="1:15" s="13" customFormat="1" x14ac:dyDescent="0.25">
      <c r="A196" s="2"/>
      <c r="B196" s="2" t="str">
        <f>(Tabelle416[[#This Row],[Geschlecht]]&amp;""&amp;Tabelle416[[#This Row],[Klasse2]])</f>
        <v/>
      </c>
      <c r="C196" s="2"/>
      <c r="D196" s="2"/>
      <c r="E196" s="2">
        <f>2017-Tabelle416[[#This Row],[Spalte1]]</f>
        <v>2017</v>
      </c>
      <c r="F196" s="2"/>
      <c r="G196" s="26"/>
      <c r="H196" s="26"/>
      <c r="I196" s="2"/>
      <c r="J196" s="2"/>
      <c r="K196" s="2"/>
      <c r="L196" s="2"/>
      <c r="M196" s="2"/>
      <c r="N196" s="2"/>
      <c r="O196" s="2"/>
    </row>
    <row r="197" spans="1:15" s="13" customFormat="1" x14ac:dyDescent="0.25">
      <c r="A197" s="2"/>
      <c r="B197" s="2" t="str">
        <f>(Tabelle416[[#This Row],[Geschlecht]]&amp;""&amp;Tabelle416[[#This Row],[Klasse2]])</f>
        <v/>
      </c>
      <c r="C197" s="2"/>
      <c r="D197" s="2"/>
      <c r="E197" s="2">
        <f>2017-Tabelle416[[#This Row],[Spalte1]]</f>
        <v>2017</v>
      </c>
      <c r="F197" s="2"/>
      <c r="G197" s="26"/>
      <c r="H197" s="26"/>
      <c r="I197" s="2"/>
      <c r="J197" s="2"/>
      <c r="K197" s="2"/>
      <c r="L197" s="2"/>
      <c r="M197" s="2"/>
      <c r="N197" s="2"/>
      <c r="O197" s="2"/>
    </row>
    <row r="198" spans="1:15" s="13" customFormat="1" x14ac:dyDescent="0.25">
      <c r="A198" s="2"/>
      <c r="B198" s="2" t="str">
        <f>(Tabelle416[[#This Row],[Geschlecht]]&amp;""&amp;Tabelle416[[#This Row],[Klasse2]])</f>
        <v/>
      </c>
      <c r="C198" s="2"/>
      <c r="D198" s="2"/>
      <c r="E198" s="2">
        <f>2017-Tabelle416[[#This Row],[Spalte1]]</f>
        <v>2017</v>
      </c>
      <c r="F198" s="2"/>
      <c r="G198" s="26"/>
      <c r="H198" s="26"/>
      <c r="I198" s="2"/>
      <c r="J198" s="2"/>
      <c r="K198" s="2"/>
      <c r="L198" s="2"/>
      <c r="M198" s="2"/>
      <c r="N198" s="2"/>
      <c r="O198" s="2"/>
    </row>
    <row r="199" spans="1:15" s="13" customFormat="1" x14ac:dyDescent="0.25">
      <c r="A199" s="2"/>
      <c r="B199" s="2" t="str">
        <f>(Tabelle416[[#This Row],[Geschlecht]]&amp;""&amp;Tabelle416[[#This Row],[Klasse2]])</f>
        <v/>
      </c>
      <c r="C199" s="2"/>
      <c r="D199" s="2"/>
      <c r="E199" s="2">
        <f>2017-Tabelle416[[#This Row],[Spalte1]]</f>
        <v>2017</v>
      </c>
      <c r="F199" s="2"/>
      <c r="G199" s="26"/>
      <c r="H199" s="26"/>
      <c r="I199" s="2"/>
      <c r="J199" s="2"/>
      <c r="K199" s="2"/>
      <c r="L199" s="2"/>
      <c r="M199" s="2"/>
      <c r="N199" s="2"/>
      <c r="O199" s="2"/>
    </row>
    <row r="200" spans="1:15" s="13" customFormat="1" x14ac:dyDescent="0.25">
      <c r="A200" s="2"/>
      <c r="B200" s="2" t="str">
        <f>(Tabelle416[[#This Row],[Geschlecht]]&amp;""&amp;Tabelle416[[#This Row],[Klasse2]])</f>
        <v/>
      </c>
      <c r="C200" s="2"/>
      <c r="D200" s="2"/>
      <c r="E200" s="2">
        <f>2017-Tabelle416[[#This Row],[Spalte1]]</f>
        <v>2017</v>
      </c>
      <c r="F200" s="2"/>
      <c r="G200" s="26"/>
      <c r="H200" s="26"/>
      <c r="I200" s="2"/>
      <c r="J200" s="2"/>
      <c r="K200" s="2"/>
      <c r="L200" s="2"/>
      <c r="M200" s="2"/>
      <c r="N200" s="2"/>
      <c r="O200" s="2"/>
    </row>
    <row r="201" spans="1:15" s="13" customFormat="1" x14ac:dyDescent="0.25">
      <c r="A201" s="2"/>
      <c r="B201" s="2" t="str">
        <f>(Tabelle416[[#This Row],[Geschlecht]]&amp;""&amp;Tabelle416[[#This Row],[Klasse2]])</f>
        <v/>
      </c>
      <c r="C201" s="2"/>
      <c r="D201" s="2"/>
      <c r="E201" s="2">
        <f>2017-Tabelle416[[#This Row],[Spalte1]]</f>
        <v>2017</v>
      </c>
      <c r="F201" s="2"/>
      <c r="G201" s="26"/>
      <c r="H201" s="26"/>
      <c r="I201" s="2"/>
      <c r="J201" s="2"/>
      <c r="K201" s="2"/>
      <c r="L201" s="2"/>
      <c r="M201" s="2"/>
      <c r="N201" s="2"/>
      <c r="O201" s="2"/>
    </row>
    <row r="202" spans="1:15" s="13" customFormat="1" x14ac:dyDescent="0.25">
      <c r="A202" s="2"/>
      <c r="B202" s="2" t="str">
        <f>(Tabelle416[[#This Row],[Geschlecht]]&amp;""&amp;Tabelle416[[#This Row],[Klasse2]])</f>
        <v/>
      </c>
      <c r="C202" s="2"/>
      <c r="D202" s="2"/>
      <c r="E202" s="2">
        <f>2017-Tabelle416[[#This Row],[Spalte1]]</f>
        <v>2017</v>
      </c>
      <c r="F202" s="2"/>
      <c r="G202" s="26"/>
      <c r="H202" s="26"/>
      <c r="I202" s="2"/>
      <c r="J202" s="2"/>
      <c r="K202" s="2"/>
      <c r="L202" s="2"/>
      <c r="M202" s="2"/>
      <c r="N202" s="2"/>
      <c r="O202" s="2"/>
    </row>
    <row r="203" spans="1:15" s="13" customFormat="1" x14ac:dyDescent="0.25">
      <c r="A203" s="2"/>
      <c r="B203" s="2" t="str">
        <f>(Tabelle416[[#This Row],[Geschlecht]]&amp;""&amp;Tabelle416[[#This Row],[Klasse2]])</f>
        <v/>
      </c>
      <c r="C203" s="2"/>
      <c r="D203" s="2"/>
      <c r="E203" s="2">
        <f>2017-Tabelle416[[#This Row],[Spalte1]]</f>
        <v>2017</v>
      </c>
      <c r="F203" s="2"/>
      <c r="G203" s="26"/>
      <c r="H203" s="26"/>
      <c r="I203" s="2"/>
      <c r="J203" s="2"/>
      <c r="K203" s="2"/>
      <c r="L203" s="2"/>
      <c r="M203" s="2"/>
      <c r="N203" s="2"/>
      <c r="O203" s="2"/>
    </row>
    <row r="204" spans="1:15" s="13" customFormat="1" x14ac:dyDescent="0.25">
      <c r="A204" s="2"/>
      <c r="B204" s="2" t="str">
        <f>(Tabelle416[[#This Row],[Geschlecht]]&amp;""&amp;Tabelle416[[#This Row],[Klasse2]])</f>
        <v/>
      </c>
      <c r="C204" s="2"/>
      <c r="D204" s="2"/>
      <c r="E204" s="2">
        <f>2017-Tabelle416[[#This Row],[Spalte1]]</f>
        <v>2017</v>
      </c>
      <c r="F204" s="2"/>
      <c r="G204" s="26"/>
      <c r="H204" s="26"/>
      <c r="I204" s="2"/>
      <c r="J204" s="2"/>
      <c r="K204" s="2"/>
      <c r="L204" s="2"/>
      <c r="M204" s="2"/>
      <c r="N204" s="2"/>
      <c r="O204" s="2"/>
    </row>
    <row r="205" spans="1:15" s="13" customFormat="1" x14ac:dyDescent="0.25">
      <c r="A205" s="2"/>
      <c r="B205" s="2" t="str">
        <f>(Tabelle416[[#This Row],[Geschlecht]]&amp;""&amp;Tabelle416[[#This Row],[Klasse2]])</f>
        <v/>
      </c>
      <c r="C205" s="2"/>
      <c r="D205" s="2"/>
      <c r="E205" s="2">
        <f>2017-Tabelle416[[#This Row],[Spalte1]]</f>
        <v>2017</v>
      </c>
      <c r="F205" s="2"/>
      <c r="G205" s="26"/>
      <c r="H205" s="26"/>
      <c r="I205" s="2"/>
      <c r="J205" s="2"/>
      <c r="K205" s="2"/>
      <c r="L205" s="2"/>
      <c r="M205" s="2"/>
      <c r="N205" s="2"/>
      <c r="O205" s="2"/>
    </row>
    <row r="206" spans="1:15" s="13" customFormat="1" x14ac:dyDescent="0.25">
      <c r="A206" s="2"/>
      <c r="B206" s="2" t="str">
        <f>(Tabelle416[[#This Row],[Geschlecht]]&amp;""&amp;Tabelle416[[#This Row],[Klasse2]])</f>
        <v/>
      </c>
      <c r="C206" s="2"/>
      <c r="D206" s="2"/>
      <c r="E206" s="2">
        <f>2017-Tabelle416[[#This Row],[Spalte1]]</f>
        <v>2017</v>
      </c>
      <c r="F206" s="2"/>
      <c r="G206" s="26"/>
      <c r="H206" s="26"/>
      <c r="I206" s="2"/>
      <c r="J206" s="2"/>
      <c r="K206" s="2"/>
      <c r="L206" s="2"/>
      <c r="M206" s="2"/>
      <c r="N206" s="2"/>
      <c r="O206" s="2"/>
    </row>
    <row r="207" spans="1:15" s="13" customFormat="1" x14ac:dyDescent="0.25">
      <c r="A207" s="2"/>
      <c r="B207" s="2" t="str">
        <f>(Tabelle416[[#This Row],[Geschlecht]]&amp;""&amp;Tabelle416[[#This Row],[Klasse2]])</f>
        <v/>
      </c>
      <c r="C207" s="2"/>
      <c r="D207" s="2"/>
      <c r="E207" s="2">
        <f>2017-Tabelle416[[#This Row],[Spalte1]]</f>
        <v>2017</v>
      </c>
      <c r="F207" s="2"/>
      <c r="G207" s="26"/>
      <c r="H207" s="26"/>
      <c r="I207" s="2"/>
      <c r="J207" s="2"/>
      <c r="K207" s="2"/>
      <c r="L207" s="2"/>
      <c r="M207" s="2"/>
      <c r="N207" s="2"/>
      <c r="O207" s="2"/>
    </row>
    <row r="208" spans="1:15" s="13" customFormat="1" x14ac:dyDescent="0.25">
      <c r="A208" s="2"/>
      <c r="B208" s="2" t="str">
        <f>(Tabelle416[[#This Row],[Geschlecht]]&amp;""&amp;Tabelle416[[#This Row],[Klasse2]])</f>
        <v/>
      </c>
      <c r="C208" s="2"/>
      <c r="D208" s="2"/>
      <c r="E208" s="2">
        <f>2017-Tabelle416[[#This Row],[Spalte1]]</f>
        <v>2017</v>
      </c>
      <c r="F208" s="2"/>
      <c r="G208" s="26"/>
      <c r="H208" s="26"/>
      <c r="I208" s="2"/>
      <c r="J208" s="2"/>
      <c r="K208" s="2"/>
      <c r="L208" s="2"/>
      <c r="M208" s="2"/>
      <c r="N208" s="2"/>
      <c r="O208" s="2"/>
    </row>
    <row r="209" spans="1:15" s="13" customFormat="1" x14ac:dyDescent="0.25">
      <c r="A209" s="2"/>
      <c r="B209" s="2" t="str">
        <f>(Tabelle416[[#This Row],[Geschlecht]]&amp;""&amp;Tabelle416[[#This Row],[Klasse2]])</f>
        <v/>
      </c>
      <c r="C209" s="2"/>
      <c r="D209" s="2"/>
      <c r="E209" s="2">
        <f>2017-Tabelle416[[#This Row],[Spalte1]]</f>
        <v>2017</v>
      </c>
      <c r="F209" s="2"/>
      <c r="G209" s="26"/>
      <c r="H209" s="26"/>
      <c r="I209" s="2"/>
      <c r="J209" s="2"/>
      <c r="K209" s="2"/>
      <c r="L209" s="2"/>
      <c r="M209" s="2"/>
      <c r="N209" s="2"/>
      <c r="O209" s="2"/>
    </row>
    <row r="210" spans="1:15" s="13" customFormat="1" x14ac:dyDescent="0.25">
      <c r="A210" s="2"/>
      <c r="B210" s="2" t="str">
        <f>(Tabelle416[[#This Row],[Geschlecht]]&amp;""&amp;Tabelle416[[#This Row],[Klasse2]])</f>
        <v/>
      </c>
      <c r="C210" s="2"/>
      <c r="D210" s="2"/>
      <c r="E210" s="2">
        <f>2017-Tabelle416[[#This Row],[Spalte1]]</f>
        <v>2017</v>
      </c>
      <c r="F210" s="2"/>
      <c r="G210" s="26"/>
      <c r="H210" s="26"/>
      <c r="I210" s="2"/>
      <c r="J210" s="2"/>
      <c r="K210" s="2"/>
      <c r="L210" s="2"/>
      <c r="M210" s="2"/>
      <c r="N210" s="2"/>
      <c r="O210" s="2"/>
    </row>
    <row r="211" spans="1:15" s="13" customFormat="1" x14ac:dyDescent="0.25">
      <c r="A211" s="2"/>
      <c r="B211" s="2" t="str">
        <f>(Tabelle416[[#This Row],[Geschlecht]]&amp;""&amp;Tabelle416[[#This Row],[Klasse2]])</f>
        <v/>
      </c>
      <c r="C211" s="2"/>
      <c r="D211" s="2"/>
      <c r="E211" s="2">
        <f>2017-Tabelle416[[#This Row],[Spalte1]]</f>
        <v>2017</v>
      </c>
      <c r="F211" s="2"/>
      <c r="G211" s="26"/>
      <c r="H211" s="26"/>
      <c r="I211" s="2"/>
      <c r="J211" s="2"/>
      <c r="K211" s="2"/>
      <c r="L211" s="2"/>
      <c r="M211" s="2"/>
      <c r="N211" s="2"/>
      <c r="O211" s="2"/>
    </row>
    <row r="212" spans="1:15" s="13" customFormat="1" x14ac:dyDescent="0.25">
      <c r="A212" s="2"/>
      <c r="B212" s="2" t="str">
        <f>(Tabelle416[[#This Row],[Geschlecht]]&amp;""&amp;Tabelle416[[#This Row],[Klasse2]])</f>
        <v/>
      </c>
      <c r="C212" s="2"/>
      <c r="D212" s="2"/>
      <c r="E212" s="2">
        <f>2017-Tabelle416[[#This Row],[Spalte1]]</f>
        <v>2017</v>
      </c>
      <c r="F212" s="2"/>
      <c r="G212" s="26"/>
      <c r="H212" s="26"/>
      <c r="I212" s="2"/>
      <c r="J212" s="2"/>
      <c r="K212" s="2"/>
      <c r="L212" s="2"/>
      <c r="M212" s="2"/>
      <c r="N212" s="2"/>
      <c r="O212" s="2"/>
    </row>
    <row r="213" spans="1:15" s="13" customFormat="1" x14ac:dyDescent="0.25">
      <c r="A213" s="2"/>
      <c r="B213" s="2" t="str">
        <f>(Tabelle416[[#This Row],[Geschlecht]]&amp;""&amp;Tabelle416[[#This Row],[Klasse2]])</f>
        <v/>
      </c>
      <c r="C213" s="2"/>
      <c r="D213" s="2"/>
      <c r="E213" s="2">
        <f>2017-Tabelle416[[#This Row],[Spalte1]]</f>
        <v>2017</v>
      </c>
      <c r="F213" s="2"/>
      <c r="G213" s="26"/>
      <c r="H213" s="26"/>
      <c r="I213" s="2"/>
      <c r="J213" s="2"/>
      <c r="K213" s="2"/>
      <c r="L213" s="2"/>
      <c r="M213" s="2"/>
      <c r="N213" s="2"/>
      <c r="O213" s="2"/>
    </row>
    <row r="214" spans="1:15" s="13" customFormat="1" x14ac:dyDescent="0.25">
      <c r="A214" s="2"/>
      <c r="B214" s="2" t="str">
        <f>(Tabelle416[[#This Row],[Geschlecht]]&amp;""&amp;Tabelle416[[#This Row],[Klasse2]])</f>
        <v/>
      </c>
      <c r="C214" s="2"/>
      <c r="D214" s="2"/>
      <c r="E214" s="2">
        <f>2017-Tabelle416[[#This Row],[Spalte1]]</f>
        <v>2017</v>
      </c>
      <c r="F214" s="2"/>
      <c r="G214" s="26"/>
      <c r="H214" s="26"/>
      <c r="I214" s="2"/>
      <c r="J214" s="2"/>
      <c r="K214" s="2"/>
      <c r="L214" s="2"/>
      <c r="M214" s="2"/>
      <c r="N214" s="2"/>
      <c r="O214" s="2"/>
    </row>
    <row r="215" spans="1:15" s="13" customFormat="1" x14ac:dyDescent="0.25">
      <c r="A215" s="2"/>
      <c r="B215" s="2" t="str">
        <f>(Tabelle416[[#This Row],[Geschlecht]]&amp;""&amp;Tabelle416[[#This Row],[Klasse2]])</f>
        <v/>
      </c>
      <c r="C215" s="2"/>
      <c r="D215" s="2"/>
      <c r="E215" s="2">
        <f>2017-Tabelle416[[#This Row],[Spalte1]]</f>
        <v>2017</v>
      </c>
      <c r="F215" s="2"/>
      <c r="G215" s="26"/>
      <c r="H215" s="26"/>
      <c r="I215" s="2"/>
      <c r="J215" s="2"/>
      <c r="K215" s="2"/>
      <c r="L215" s="2"/>
      <c r="M215" s="2"/>
      <c r="N215" s="2"/>
      <c r="O215" s="2"/>
    </row>
    <row r="216" spans="1:15" s="13" customFormat="1" x14ac:dyDescent="0.25">
      <c r="A216" s="2"/>
      <c r="B216" s="2" t="str">
        <f>(Tabelle416[[#This Row],[Geschlecht]]&amp;""&amp;Tabelle416[[#This Row],[Klasse2]])</f>
        <v/>
      </c>
      <c r="C216" s="2"/>
      <c r="D216" s="2"/>
      <c r="E216" s="2">
        <f>2017-Tabelle416[[#This Row],[Spalte1]]</f>
        <v>2017</v>
      </c>
      <c r="F216" s="2"/>
      <c r="G216" s="26"/>
      <c r="H216" s="26"/>
      <c r="I216" s="2"/>
      <c r="J216" s="2"/>
      <c r="K216" s="2"/>
      <c r="L216" s="2"/>
      <c r="M216" s="2"/>
      <c r="N216" s="2"/>
      <c r="O216" s="2"/>
    </row>
    <row r="217" spans="1:15" s="13" customFormat="1" x14ac:dyDescent="0.25">
      <c r="A217" s="2"/>
      <c r="B217" s="2" t="str">
        <f>(Tabelle416[[#This Row],[Geschlecht]]&amp;""&amp;Tabelle416[[#This Row],[Klasse2]])</f>
        <v/>
      </c>
      <c r="C217" s="2"/>
      <c r="D217" s="2"/>
      <c r="E217" s="2">
        <f>2017-Tabelle416[[#This Row],[Spalte1]]</f>
        <v>2017</v>
      </c>
      <c r="F217" s="2"/>
      <c r="G217" s="26"/>
      <c r="H217" s="26"/>
      <c r="I217" s="2"/>
      <c r="J217" s="2"/>
      <c r="K217" s="2"/>
      <c r="L217" s="2"/>
      <c r="M217" s="2"/>
      <c r="N217" s="2"/>
      <c r="O217" s="2"/>
    </row>
    <row r="218" spans="1:15" s="13" customFormat="1" x14ac:dyDescent="0.25">
      <c r="A218" s="2"/>
      <c r="B218" s="2" t="str">
        <f>(Tabelle416[[#This Row],[Geschlecht]]&amp;""&amp;Tabelle416[[#This Row],[Klasse2]])</f>
        <v/>
      </c>
      <c r="C218" s="2"/>
      <c r="D218" s="2"/>
      <c r="E218" s="2">
        <f>2017-Tabelle416[[#This Row],[Spalte1]]</f>
        <v>2017</v>
      </c>
      <c r="F218" s="2"/>
      <c r="G218" s="26"/>
      <c r="H218" s="26"/>
      <c r="I218" s="2"/>
      <c r="J218" s="2"/>
      <c r="K218" s="2"/>
      <c r="L218" s="2"/>
      <c r="M218" s="2"/>
      <c r="N218" s="2"/>
      <c r="O218" s="2"/>
    </row>
    <row r="219" spans="1:15" s="13" customFormat="1" x14ac:dyDescent="0.25">
      <c r="A219" s="2"/>
      <c r="B219" s="2" t="str">
        <f>(Tabelle416[[#This Row],[Geschlecht]]&amp;""&amp;Tabelle416[[#This Row],[Klasse2]])</f>
        <v/>
      </c>
      <c r="C219" s="2"/>
      <c r="D219" s="2"/>
      <c r="E219" s="2">
        <f>2017-Tabelle416[[#This Row],[Spalte1]]</f>
        <v>2017</v>
      </c>
      <c r="F219" s="2"/>
      <c r="G219" s="26"/>
      <c r="H219" s="26"/>
      <c r="I219" s="2"/>
      <c r="J219" s="2"/>
      <c r="K219" s="2"/>
      <c r="L219" s="2"/>
      <c r="M219" s="2"/>
      <c r="N219" s="2"/>
      <c r="O219" s="2"/>
    </row>
    <row r="220" spans="1:15" s="13" customFormat="1" x14ac:dyDescent="0.25">
      <c r="A220" s="2"/>
      <c r="B220" s="2" t="str">
        <f>(Tabelle416[[#This Row],[Geschlecht]]&amp;""&amp;Tabelle416[[#This Row],[Klasse2]])</f>
        <v/>
      </c>
      <c r="C220" s="2"/>
      <c r="D220" s="2"/>
      <c r="E220" s="2">
        <f>2017-Tabelle416[[#This Row],[Spalte1]]</f>
        <v>2017</v>
      </c>
      <c r="F220" s="2"/>
      <c r="G220" s="26"/>
      <c r="H220" s="26"/>
      <c r="I220" s="2"/>
      <c r="J220" s="2"/>
      <c r="K220" s="2"/>
      <c r="L220" s="2"/>
      <c r="M220" s="2"/>
      <c r="N220" s="2"/>
      <c r="O220" s="2"/>
    </row>
    <row r="221" spans="1:15" s="13" customFormat="1" x14ac:dyDescent="0.25">
      <c r="A221" s="2"/>
      <c r="B221" s="2" t="str">
        <f>(Tabelle416[[#This Row],[Geschlecht]]&amp;""&amp;Tabelle416[[#This Row],[Klasse2]])</f>
        <v/>
      </c>
      <c r="C221" s="2"/>
      <c r="D221" s="2"/>
      <c r="E221" s="2">
        <f>2017-Tabelle416[[#This Row],[Spalte1]]</f>
        <v>2017</v>
      </c>
      <c r="F221" s="2"/>
      <c r="G221" s="26"/>
      <c r="H221" s="26"/>
      <c r="I221" s="2"/>
      <c r="J221" s="2"/>
      <c r="K221" s="2"/>
      <c r="L221" s="2"/>
      <c r="M221" s="2"/>
      <c r="N221" s="2"/>
      <c r="O221" s="2"/>
    </row>
    <row r="222" spans="1:15" s="13" customFormat="1" x14ac:dyDescent="0.25">
      <c r="A222" s="2"/>
      <c r="B222" s="2" t="str">
        <f>(Tabelle416[[#This Row],[Geschlecht]]&amp;""&amp;Tabelle416[[#This Row],[Klasse2]])</f>
        <v/>
      </c>
      <c r="C222" s="2"/>
      <c r="D222" s="2"/>
      <c r="E222" s="2">
        <f>2017-Tabelle416[[#This Row],[Spalte1]]</f>
        <v>2017</v>
      </c>
      <c r="F222" s="2"/>
      <c r="G222" s="26"/>
      <c r="H222" s="26"/>
      <c r="I222" s="2"/>
      <c r="J222" s="2"/>
      <c r="K222" s="2"/>
      <c r="L222" s="2"/>
      <c r="M222" s="2"/>
      <c r="N222" s="2"/>
      <c r="O222" s="2"/>
    </row>
    <row r="223" spans="1:15" s="13" customFormat="1" x14ac:dyDescent="0.25">
      <c r="A223" s="2"/>
      <c r="B223" s="2" t="str">
        <f>(Tabelle416[[#This Row],[Geschlecht]]&amp;""&amp;Tabelle416[[#This Row],[Klasse2]])</f>
        <v/>
      </c>
      <c r="C223" s="2"/>
      <c r="D223" s="2"/>
      <c r="E223" s="2">
        <f>2017-Tabelle416[[#This Row],[Spalte1]]</f>
        <v>2017</v>
      </c>
      <c r="F223" s="2"/>
      <c r="G223" s="26"/>
      <c r="H223" s="26"/>
      <c r="I223" s="2"/>
      <c r="J223" s="2"/>
      <c r="K223" s="2"/>
      <c r="L223" s="2"/>
      <c r="M223" s="2"/>
      <c r="N223" s="2"/>
      <c r="O223" s="2"/>
    </row>
    <row r="224" spans="1:15" s="13" customFormat="1" x14ac:dyDescent="0.25">
      <c r="A224" s="2"/>
      <c r="B224" s="2" t="str">
        <f>(Tabelle416[[#This Row],[Geschlecht]]&amp;""&amp;Tabelle416[[#This Row],[Klasse2]])</f>
        <v/>
      </c>
      <c r="C224" s="2"/>
      <c r="D224" s="2"/>
      <c r="E224" s="2">
        <f>2017-Tabelle416[[#This Row],[Spalte1]]</f>
        <v>2017</v>
      </c>
      <c r="F224" s="2"/>
      <c r="G224" s="26"/>
      <c r="H224" s="26"/>
      <c r="I224" s="2"/>
      <c r="J224" s="2"/>
      <c r="K224" s="2"/>
      <c r="L224" s="2"/>
      <c r="M224" s="2"/>
      <c r="N224" s="2"/>
      <c r="O224" s="2"/>
    </row>
    <row r="225" spans="1:15" s="13" customFormat="1" x14ac:dyDescent="0.25">
      <c r="A225" s="2"/>
      <c r="B225" s="2" t="str">
        <f>(Tabelle416[[#This Row],[Geschlecht]]&amp;""&amp;Tabelle416[[#This Row],[Klasse2]])</f>
        <v/>
      </c>
      <c r="C225" s="2"/>
      <c r="D225" s="2"/>
      <c r="E225" s="2">
        <f>2017-Tabelle416[[#This Row],[Spalte1]]</f>
        <v>2017</v>
      </c>
      <c r="F225" s="2"/>
      <c r="G225" s="26"/>
      <c r="H225" s="26"/>
      <c r="I225" s="2"/>
      <c r="J225" s="2"/>
      <c r="K225" s="2"/>
      <c r="L225" s="2"/>
      <c r="M225" s="2"/>
      <c r="N225" s="2"/>
      <c r="O225" s="2"/>
    </row>
    <row r="226" spans="1:15" s="13" customFormat="1" x14ac:dyDescent="0.25">
      <c r="A226" s="2"/>
      <c r="B226" s="2" t="str">
        <f>(Tabelle416[[#This Row],[Geschlecht]]&amp;""&amp;Tabelle416[[#This Row],[Klasse2]])</f>
        <v/>
      </c>
      <c r="C226" s="2"/>
      <c r="D226" s="2"/>
      <c r="E226" s="2">
        <f>2017-Tabelle416[[#This Row],[Spalte1]]</f>
        <v>2017</v>
      </c>
      <c r="F226" s="2"/>
      <c r="G226" s="26"/>
      <c r="H226" s="26"/>
      <c r="I226" s="2"/>
      <c r="J226" s="2"/>
      <c r="K226" s="2"/>
      <c r="L226" s="2"/>
      <c r="M226" s="2"/>
      <c r="N226" s="2"/>
      <c r="O226" s="2"/>
    </row>
    <row r="227" spans="1:15" s="13" customFormat="1" x14ac:dyDescent="0.25">
      <c r="A227" s="2"/>
      <c r="B227" s="2" t="str">
        <f>(Tabelle416[[#This Row],[Geschlecht]]&amp;""&amp;Tabelle416[[#This Row],[Klasse2]])</f>
        <v/>
      </c>
      <c r="C227" s="2"/>
      <c r="D227" s="2"/>
      <c r="E227" s="2">
        <f>2017-Tabelle416[[#This Row],[Spalte1]]</f>
        <v>2017</v>
      </c>
      <c r="F227" s="2"/>
      <c r="G227" s="26"/>
      <c r="H227" s="26"/>
      <c r="I227" s="2"/>
      <c r="J227" s="2"/>
      <c r="K227" s="2"/>
      <c r="L227" s="2"/>
      <c r="M227" s="2"/>
      <c r="N227" s="2"/>
      <c r="O227" s="2"/>
    </row>
    <row r="228" spans="1:15" s="13" customFormat="1" x14ac:dyDescent="0.25">
      <c r="A228" s="2"/>
      <c r="B228" s="2" t="str">
        <f>(Tabelle416[[#This Row],[Geschlecht]]&amp;""&amp;Tabelle416[[#This Row],[Klasse2]])</f>
        <v/>
      </c>
      <c r="C228" s="2"/>
      <c r="D228" s="2"/>
      <c r="E228" s="2">
        <f>2017-Tabelle416[[#This Row],[Spalte1]]</f>
        <v>2017</v>
      </c>
      <c r="F228" s="2"/>
      <c r="G228" s="26"/>
      <c r="H228" s="26"/>
      <c r="I228" s="2"/>
      <c r="J228" s="2"/>
      <c r="K228" s="2"/>
      <c r="L228" s="2"/>
      <c r="M228" s="2"/>
      <c r="N228" s="2"/>
      <c r="O228" s="2"/>
    </row>
    <row r="229" spans="1:15" s="13" customFormat="1" x14ac:dyDescent="0.25">
      <c r="A229" s="2"/>
      <c r="B229" s="2" t="str">
        <f>(Tabelle416[[#This Row],[Geschlecht]]&amp;""&amp;Tabelle416[[#This Row],[Klasse2]])</f>
        <v/>
      </c>
      <c r="C229" s="2"/>
      <c r="D229" s="2"/>
      <c r="E229" s="2">
        <f>2017-Tabelle416[[#This Row],[Spalte1]]</f>
        <v>2017</v>
      </c>
      <c r="F229" s="2"/>
      <c r="G229" s="26"/>
      <c r="H229" s="26"/>
      <c r="I229" s="2"/>
      <c r="J229" s="2"/>
      <c r="K229" s="2"/>
      <c r="L229" s="2"/>
      <c r="M229" s="2"/>
      <c r="N229" s="2"/>
      <c r="O229" s="2"/>
    </row>
    <row r="230" spans="1:15" s="13" customFormat="1" x14ac:dyDescent="0.25">
      <c r="A230" s="2"/>
      <c r="B230" s="2" t="str">
        <f>(Tabelle416[[#This Row],[Geschlecht]]&amp;""&amp;Tabelle416[[#This Row],[Klasse2]])</f>
        <v/>
      </c>
      <c r="C230" s="2"/>
      <c r="D230" s="2"/>
      <c r="E230" s="2">
        <f>2017-Tabelle416[[#This Row],[Spalte1]]</f>
        <v>2017</v>
      </c>
      <c r="F230" s="2"/>
      <c r="G230" s="26"/>
      <c r="H230" s="26"/>
      <c r="I230" s="2"/>
      <c r="J230" s="2"/>
      <c r="K230" s="2"/>
      <c r="L230" s="2"/>
      <c r="M230" s="2"/>
      <c r="N230" s="2"/>
      <c r="O230" s="2"/>
    </row>
    <row r="231" spans="1:15" s="13" customFormat="1" x14ac:dyDescent="0.25">
      <c r="A231" s="2"/>
      <c r="B231" s="2" t="str">
        <f>(Tabelle416[[#This Row],[Geschlecht]]&amp;""&amp;Tabelle416[[#This Row],[Klasse2]])</f>
        <v/>
      </c>
      <c r="C231" s="2"/>
      <c r="D231" s="2"/>
      <c r="E231" s="2">
        <f>2017-Tabelle416[[#This Row],[Spalte1]]</f>
        <v>2017</v>
      </c>
      <c r="F231" s="2"/>
      <c r="G231" s="26"/>
      <c r="H231" s="26"/>
      <c r="I231" s="2"/>
      <c r="J231" s="2"/>
      <c r="K231" s="2"/>
      <c r="L231" s="2"/>
      <c r="M231" s="2"/>
      <c r="N231" s="2"/>
      <c r="O231" s="2"/>
    </row>
    <row r="232" spans="1:15" s="13" customFormat="1" x14ac:dyDescent="0.25">
      <c r="A232" s="2"/>
      <c r="B232" s="2" t="str">
        <f>(Tabelle416[[#This Row],[Geschlecht]]&amp;""&amp;Tabelle416[[#This Row],[Klasse2]])</f>
        <v/>
      </c>
      <c r="C232" s="2"/>
      <c r="D232" s="2"/>
      <c r="E232" s="2">
        <f>2017-Tabelle416[[#This Row],[Spalte1]]</f>
        <v>2017</v>
      </c>
      <c r="F232" s="2"/>
      <c r="G232" s="26"/>
      <c r="H232" s="26"/>
      <c r="I232" s="2"/>
      <c r="J232" s="2"/>
      <c r="K232" s="2"/>
      <c r="L232" s="2"/>
      <c r="M232" s="2"/>
      <c r="N232" s="2"/>
      <c r="O232" s="2"/>
    </row>
    <row r="233" spans="1:15" s="13" customFormat="1" x14ac:dyDescent="0.25">
      <c r="A233" s="2"/>
      <c r="B233" s="2" t="str">
        <f>(Tabelle416[[#This Row],[Geschlecht]]&amp;""&amp;Tabelle416[[#This Row],[Klasse2]])</f>
        <v/>
      </c>
      <c r="C233" s="2"/>
      <c r="D233" s="2"/>
      <c r="E233" s="2">
        <f>2017-Tabelle416[[#This Row],[Spalte1]]</f>
        <v>2017</v>
      </c>
      <c r="F233" s="2"/>
      <c r="G233" s="26"/>
      <c r="H233" s="26"/>
      <c r="I233" s="2"/>
      <c r="J233" s="2"/>
      <c r="K233" s="2"/>
      <c r="L233" s="2"/>
      <c r="M233" s="2"/>
      <c r="N233" s="2"/>
      <c r="O233" s="2"/>
    </row>
    <row r="234" spans="1:15" s="13" customFormat="1" x14ac:dyDescent="0.25">
      <c r="A234" s="2"/>
      <c r="B234" s="2" t="str">
        <f>(Tabelle416[[#This Row],[Geschlecht]]&amp;""&amp;Tabelle416[[#This Row],[Klasse2]])</f>
        <v/>
      </c>
      <c r="C234" s="2"/>
      <c r="D234" s="2"/>
      <c r="E234" s="2">
        <f>2017-Tabelle416[[#This Row],[Spalte1]]</f>
        <v>2017</v>
      </c>
      <c r="F234" s="2"/>
      <c r="G234" s="26"/>
      <c r="H234" s="26"/>
      <c r="I234" s="2"/>
      <c r="J234" s="2"/>
      <c r="K234" s="2"/>
      <c r="L234" s="2"/>
      <c r="M234" s="2"/>
      <c r="N234" s="2"/>
      <c r="O234" s="2"/>
    </row>
    <row r="235" spans="1:15" s="13" customFormat="1" x14ac:dyDescent="0.25">
      <c r="A235" s="2"/>
      <c r="B235" s="2" t="str">
        <f>(Tabelle416[[#This Row],[Geschlecht]]&amp;""&amp;Tabelle416[[#This Row],[Klasse2]])</f>
        <v/>
      </c>
      <c r="C235" s="2"/>
      <c r="D235" s="2"/>
      <c r="E235" s="2">
        <f>2017-Tabelle416[[#This Row],[Spalte1]]</f>
        <v>2017</v>
      </c>
      <c r="F235" s="2"/>
      <c r="G235" s="26"/>
      <c r="H235" s="26"/>
      <c r="I235" s="2"/>
      <c r="J235" s="2"/>
      <c r="K235" s="2"/>
      <c r="L235" s="2"/>
      <c r="M235" s="2"/>
      <c r="N235" s="2"/>
      <c r="O235" s="2"/>
    </row>
    <row r="236" spans="1:15" s="13" customFormat="1" x14ac:dyDescent="0.25">
      <c r="A236" s="2"/>
      <c r="B236" s="2" t="str">
        <f>(Tabelle416[[#This Row],[Geschlecht]]&amp;""&amp;Tabelle416[[#This Row],[Klasse2]])</f>
        <v/>
      </c>
      <c r="C236" s="2"/>
      <c r="D236" s="2"/>
      <c r="E236" s="2">
        <f>2017-Tabelle416[[#This Row],[Spalte1]]</f>
        <v>2017</v>
      </c>
      <c r="F236" s="2"/>
      <c r="G236" s="26"/>
      <c r="H236" s="26"/>
      <c r="I236" s="2"/>
      <c r="J236" s="2"/>
      <c r="K236" s="2"/>
      <c r="L236" s="2"/>
      <c r="M236" s="2"/>
      <c r="N236" s="2"/>
      <c r="O236" s="2"/>
    </row>
    <row r="237" spans="1:15" s="13" customFormat="1" x14ac:dyDescent="0.25">
      <c r="A237" s="2"/>
      <c r="B237" s="2" t="str">
        <f>(Tabelle416[[#This Row],[Geschlecht]]&amp;""&amp;Tabelle416[[#This Row],[Klasse2]])</f>
        <v/>
      </c>
      <c r="C237" s="2"/>
      <c r="D237" s="2"/>
      <c r="E237" s="2">
        <f>2017-Tabelle416[[#This Row],[Spalte1]]</f>
        <v>2017</v>
      </c>
      <c r="F237" s="2"/>
      <c r="G237" s="26"/>
      <c r="H237" s="26"/>
      <c r="I237" s="2"/>
      <c r="J237" s="2"/>
      <c r="K237" s="2"/>
      <c r="L237" s="2"/>
      <c r="M237" s="2"/>
      <c r="N237" s="2"/>
      <c r="O237" s="2"/>
    </row>
    <row r="238" spans="1:15" s="13" customFormat="1" x14ac:dyDescent="0.25">
      <c r="A238" s="2"/>
      <c r="B238" s="2" t="str">
        <f>(Tabelle416[[#This Row],[Geschlecht]]&amp;""&amp;Tabelle416[[#This Row],[Klasse2]])</f>
        <v/>
      </c>
      <c r="C238" s="2"/>
      <c r="D238" s="2"/>
      <c r="E238" s="2">
        <f>2017-Tabelle416[[#This Row],[Spalte1]]</f>
        <v>2017</v>
      </c>
      <c r="F238" s="2"/>
      <c r="G238" s="26"/>
      <c r="H238" s="26"/>
      <c r="I238" s="2"/>
      <c r="J238" s="2"/>
      <c r="K238" s="2"/>
      <c r="L238" s="2"/>
      <c r="M238" s="2"/>
      <c r="N238" s="2"/>
      <c r="O238" s="2"/>
    </row>
    <row r="239" spans="1:15" s="13" customFormat="1" x14ac:dyDescent="0.25">
      <c r="A239" s="2"/>
      <c r="B239" s="2" t="str">
        <f>(Tabelle416[[#This Row],[Geschlecht]]&amp;""&amp;Tabelle416[[#This Row],[Klasse2]])</f>
        <v/>
      </c>
      <c r="C239" s="2"/>
      <c r="D239" s="2"/>
      <c r="E239" s="2">
        <f>2017-Tabelle416[[#This Row],[Spalte1]]</f>
        <v>2017</v>
      </c>
      <c r="F239" s="2"/>
      <c r="G239" s="26"/>
      <c r="H239" s="26"/>
      <c r="I239" s="2"/>
      <c r="J239" s="2"/>
      <c r="K239" s="2"/>
      <c r="L239" s="2"/>
      <c r="M239" s="2"/>
      <c r="N239" s="2"/>
      <c r="O239" s="2"/>
    </row>
    <row r="240" spans="1:15" s="13" customFormat="1" x14ac:dyDescent="0.25">
      <c r="A240" s="2"/>
      <c r="B240" s="2" t="str">
        <f>(Tabelle416[[#This Row],[Geschlecht]]&amp;""&amp;Tabelle416[[#This Row],[Klasse2]])</f>
        <v/>
      </c>
      <c r="C240" s="2"/>
      <c r="D240" s="2"/>
      <c r="E240" s="2">
        <f>2017-Tabelle416[[#This Row],[Spalte1]]</f>
        <v>2017</v>
      </c>
      <c r="F240" s="2"/>
      <c r="G240" s="26"/>
      <c r="H240" s="26"/>
      <c r="I240" s="2"/>
      <c r="J240" s="2"/>
      <c r="K240" s="2"/>
      <c r="L240" s="2"/>
      <c r="M240" s="2"/>
      <c r="N240" s="2"/>
      <c r="O240" s="2"/>
    </row>
    <row r="241" spans="1:15" s="13" customFormat="1" x14ac:dyDescent="0.25">
      <c r="A241" s="2"/>
      <c r="B241" s="2" t="str">
        <f>(Tabelle416[[#This Row],[Geschlecht]]&amp;""&amp;Tabelle416[[#This Row],[Klasse2]])</f>
        <v/>
      </c>
      <c r="C241" s="2"/>
      <c r="D241" s="2"/>
      <c r="E241" s="2">
        <f>2017-Tabelle416[[#This Row],[Spalte1]]</f>
        <v>2017</v>
      </c>
      <c r="F241" s="2"/>
      <c r="G241" s="26"/>
      <c r="H241" s="26"/>
      <c r="I241" s="2"/>
      <c r="J241" s="2"/>
      <c r="K241" s="2"/>
      <c r="L241" s="2"/>
      <c r="M241" s="2"/>
      <c r="N241" s="2"/>
      <c r="O241" s="2"/>
    </row>
    <row r="242" spans="1:15" s="13" customFormat="1" x14ac:dyDescent="0.25">
      <c r="A242" s="2"/>
      <c r="B242" s="2" t="str">
        <f>(Tabelle416[[#This Row],[Geschlecht]]&amp;""&amp;Tabelle416[[#This Row],[Klasse2]])</f>
        <v/>
      </c>
      <c r="C242" s="2"/>
      <c r="D242" s="2"/>
      <c r="E242" s="2">
        <f>2017-Tabelle416[[#This Row],[Spalte1]]</f>
        <v>2017</v>
      </c>
      <c r="F242" s="2"/>
      <c r="G242" s="26"/>
      <c r="H242" s="26"/>
      <c r="I242" s="2"/>
      <c r="J242" s="2"/>
      <c r="K242" s="2"/>
      <c r="L242" s="2"/>
      <c r="M242" s="2"/>
      <c r="N242" s="2"/>
      <c r="O242" s="2"/>
    </row>
    <row r="243" spans="1:15" s="13" customFormat="1" x14ac:dyDescent="0.25">
      <c r="A243" s="2"/>
      <c r="B243" s="2" t="str">
        <f>(Tabelle416[[#This Row],[Geschlecht]]&amp;""&amp;Tabelle416[[#This Row],[Klasse2]])</f>
        <v/>
      </c>
      <c r="C243" s="2"/>
      <c r="D243" s="2"/>
      <c r="E243" s="2">
        <f>2017-Tabelle416[[#This Row],[Spalte1]]</f>
        <v>2017</v>
      </c>
      <c r="F243" s="2"/>
      <c r="G243" s="26"/>
      <c r="H243" s="26"/>
      <c r="I243" s="2"/>
      <c r="J243" s="2"/>
      <c r="K243" s="2"/>
      <c r="L243" s="2"/>
      <c r="M243" s="2"/>
      <c r="N243" s="2"/>
      <c r="O243" s="2"/>
    </row>
    <row r="244" spans="1:15" s="13" customFormat="1" x14ac:dyDescent="0.25">
      <c r="A244" s="2"/>
      <c r="B244" s="2" t="str">
        <f>(Tabelle416[[#This Row],[Geschlecht]]&amp;""&amp;Tabelle416[[#This Row],[Klasse2]])</f>
        <v/>
      </c>
      <c r="C244" s="2"/>
      <c r="D244" s="2"/>
      <c r="E244" s="2">
        <f>2017-Tabelle416[[#This Row],[Spalte1]]</f>
        <v>2017</v>
      </c>
      <c r="F244" s="2"/>
      <c r="G244" s="26"/>
      <c r="H244" s="26"/>
      <c r="I244" s="2"/>
      <c r="J244" s="2"/>
      <c r="K244" s="2"/>
      <c r="L244" s="2"/>
      <c r="M244" s="2"/>
      <c r="N244" s="2"/>
      <c r="O244" s="2"/>
    </row>
    <row r="245" spans="1:15" s="13" customFormat="1" x14ac:dyDescent="0.25">
      <c r="A245" s="2"/>
      <c r="B245" s="2" t="str">
        <f>(Tabelle416[[#This Row],[Geschlecht]]&amp;""&amp;Tabelle416[[#This Row],[Klasse2]])</f>
        <v/>
      </c>
      <c r="C245" s="2"/>
      <c r="D245" s="2"/>
      <c r="E245" s="2">
        <f>2017-Tabelle416[[#This Row],[Spalte1]]</f>
        <v>2017</v>
      </c>
      <c r="F245" s="2"/>
      <c r="G245" s="26"/>
      <c r="H245" s="26"/>
      <c r="I245" s="2"/>
      <c r="J245" s="2"/>
      <c r="K245" s="2"/>
      <c r="L245" s="2"/>
      <c r="M245" s="2"/>
      <c r="N245" s="2"/>
      <c r="O245" s="2"/>
    </row>
    <row r="246" spans="1:15" s="13" customFormat="1" x14ac:dyDescent="0.25">
      <c r="A246" s="2"/>
      <c r="B246" s="2" t="str">
        <f>(Tabelle416[[#This Row],[Geschlecht]]&amp;""&amp;Tabelle416[[#This Row],[Klasse2]])</f>
        <v/>
      </c>
      <c r="C246" s="2"/>
      <c r="D246" s="2"/>
      <c r="E246" s="2">
        <f>2017-Tabelle416[[#This Row],[Spalte1]]</f>
        <v>2017</v>
      </c>
      <c r="F246" s="2"/>
      <c r="G246" s="26"/>
      <c r="H246" s="26"/>
      <c r="I246" s="2"/>
      <c r="J246" s="2"/>
      <c r="K246" s="2"/>
      <c r="L246" s="2"/>
      <c r="M246" s="2"/>
      <c r="N246" s="2"/>
      <c r="O246" s="2"/>
    </row>
    <row r="247" spans="1:15" s="13" customFormat="1" x14ac:dyDescent="0.25">
      <c r="A247" s="2"/>
      <c r="B247" s="2" t="str">
        <f>(Tabelle416[[#This Row],[Geschlecht]]&amp;""&amp;Tabelle416[[#This Row],[Klasse2]])</f>
        <v/>
      </c>
      <c r="C247" s="2"/>
      <c r="D247" s="2"/>
      <c r="E247" s="2">
        <f>2017-Tabelle416[[#This Row],[Spalte1]]</f>
        <v>2017</v>
      </c>
      <c r="F247" s="2"/>
      <c r="G247" s="26"/>
      <c r="H247" s="26"/>
      <c r="I247" s="2"/>
      <c r="J247" s="2"/>
      <c r="K247" s="2"/>
      <c r="L247" s="2"/>
      <c r="M247" s="2"/>
      <c r="N247" s="2"/>
      <c r="O247" s="2"/>
    </row>
    <row r="248" spans="1:15" s="13" customFormat="1" x14ac:dyDescent="0.25">
      <c r="A248" s="2"/>
      <c r="B248" s="2" t="str">
        <f>(Tabelle416[[#This Row],[Geschlecht]]&amp;""&amp;Tabelle416[[#This Row],[Klasse2]])</f>
        <v/>
      </c>
      <c r="C248" s="2"/>
      <c r="D248" s="2"/>
      <c r="E248" s="2">
        <f>2017-Tabelle416[[#This Row],[Spalte1]]</f>
        <v>2017</v>
      </c>
      <c r="F248" s="2"/>
      <c r="G248" s="26"/>
      <c r="H248" s="26"/>
      <c r="I248" s="2"/>
      <c r="J248" s="2"/>
      <c r="K248" s="2"/>
      <c r="L248" s="2"/>
      <c r="M248" s="2"/>
      <c r="N248" s="2"/>
      <c r="O248" s="2"/>
    </row>
    <row r="249" spans="1:15" s="13" customFormat="1" x14ac:dyDescent="0.25">
      <c r="A249" s="2"/>
      <c r="B249" s="2" t="str">
        <f>(Tabelle416[[#This Row],[Geschlecht]]&amp;""&amp;Tabelle416[[#This Row],[Klasse2]])</f>
        <v/>
      </c>
      <c r="C249" s="2"/>
      <c r="D249" s="2"/>
      <c r="E249" s="2">
        <f>2017-Tabelle416[[#This Row],[Spalte1]]</f>
        <v>2017</v>
      </c>
      <c r="F249" s="2"/>
      <c r="G249" s="26"/>
      <c r="H249" s="26"/>
      <c r="I249" s="2"/>
      <c r="J249" s="2"/>
      <c r="K249" s="2"/>
      <c r="L249" s="2"/>
      <c r="M249" s="2"/>
      <c r="N249" s="2"/>
      <c r="O249" s="2"/>
    </row>
    <row r="250" spans="1:15" s="13" customFormat="1" x14ac:dyDescent="0.25">
      <c r="A250" s="2"/>
      <c r="B250" s="2" t="str">
        <f>(Tabelle416[[#This Row],[Geschlecht]]&amp;""&amp;Tabelle416[[#This Row],[Klasse2]])</f>
        <v/>
      </c>
      <c r="C250" s="2"/>
      <c r="D250" s="2"/>
      <c r="E250" s="2">
        <f>2017-Tabelle416[[#This Row],[Spalte1]]</f>
        <v>2017</v>
      </c>
      <c r="F250" s="2"/>
      <c r="G250" s="26"/>
      <c r="H250" s="26"/>
      <c r="I250" s="2"/>
      <c r="J250" s="2"/>
      <c r="K250" s="2"/>
      <c r="L250" s="2"/>
      <c r="M250" s="2"/>
      <c r="N250" s="2"/>
      <c r="O250" s="2"/>
    </row>
    <row r="251" spans="1:15" s="13" customFormat="1" x14ac:dyDescent="0.25">
      <c r="A251" s="2"/>
      <c r="B251" s="2" t="str">
        <f>(Tabelle416[[#This Row],[Geschlecht]]&amp;""&amp;Tabelle416[[#This Row],[Klasse2]])</f>
        <v/>
      </c>
      <c r="C251" s="2"/>
      <c r="D251" s="2"/>
      <c r="E251" s="2">
        <f>2017-Tabelle416[[#This Row],[Spalte1]]</f>
        <v>2017</v>
      </c>
      <c r="F251" s="2"/>
      <c r="G251" s="26"/>
      <c r="H251" s="26"/>
      <c r="I251" s="2"/>
      <c r="J251" s="2"/>
      <c r="K251" s="2"/>
      <c r="L251" s="2"/>
      <c r="M251" s="2"/>
      <c r="N251" s="2"/>
      <c r="O251" s="2"/>
    </row>
    <row r="252" spans="1:15" s="13" customFormat="1" x14ac:dyDescent="0.25">
      <c r="A252" s="2"/>
      <c r="B252" s="2" t="str">
        <f>(Tabelle416[[#This Row],[Geschlecht]]&amp;""&amp;Tabelle416[[#This Row],[Klasse2]])</f>
        <v/>
      </c>
      <c r="C252" s="2"/>
      <c r="D252" s="2"/>
      <c r="E252" s="2">
        <f>2017-Tabelle416[[#This Row],[Spalte1]]</f>
        <v>2017</v>
      </c>
      <c r="F252" s="2"/>
      <c r="G252" s="26"/>
      <c r="H252" s="26"/>
      <c r="I252" s="2"/>
      <c r="J252" s="2"/>
      <c r="K252" s="2"/>
      <c r="L252" s="2"/>
      <c r="M252" s="2"/>
      <c r="N252" s="2"/>
      <c r="O252" s="2"/>
    </row>
    <row r="253" spans="1:15" s="13" customFormat="1" x14ac:dyDescent="0.25">
      <c r="A253" s="2"/>
      <c r="B253" s="2" t="str">
        <f>(Tabelle416[[#This Row],[Geschlecht]]&amp;""&amp;Tabelle416[[#This Row],[Klasse2]])</f>
        <v/>
      </c>
      <c r="C253" s="2"/>
      <c r="D253" s="2"/>
      <c r="E253" s="2">
        <f>2017-Tabelle416[[#This Row],[Spalte1]]</f>
        <v>2017</v>
      </c>
      <c r="F253" s="2"/>
      <c r="G253" s="26"/>
      <c r="H253" s="26"/>
      <c r="I253" s="2"/>
      <c r="J253" s="2"/>
      <c r="K253" s="2"/>
      <c r="L253" s="2"/>
      <c r="M253" s="2"/>
      <c r="N253" s="2"/>
      <c r="O253" s="2"/>
    </row>
    <row r="254" spans="1:15" s="13" customFormat="1" x14ac:dyDescent="0.25">
      <c r="A254" s="2"/>
      <c r="B254" s="2" t="str">
        <f>(Tabelle416[[#This Row],[Geschlecht]]&amp;""&amp;Tabelle416[[#This Row],[Klasse2]])</f>
        <v/>
      </c>
      <c r="C254" s="2"/>
      <c r="D254" s="2"/>
      <c r="E254" s="2">
        <f>2017-Tabelle416[[#This Row],[Spalte1]]</f>
        <v>2017</v>
      </c>
      <c r="F254" s="2"/>
      <c r="G254" s="26"/>
      <c r="H254" s="26"/>
      <c r="I254" s="2"/>
      <c r="J254" s="2"/>
      <c r="K254" s="2"/>
      <c r="L254" s="2"/>
      <c r="M254" s="2"/>
      <c r="N254" s="2"/>
      <c r="O254" s="2"/>
    </row>
    <row r="255" spans="1:15" s="13" customFormat="1" x14ac:dyDescent="0.25">
      <c r="A255" s="2"/>
      <c r="B255" s="2" t="str">
        <f>(Tabelle416[[#This Row],[Geschlecht]]&amp;""&amp;Tabelle416[[#This Row],[Klasse2]])</f>
        <v/>
      </c>
      <c r="C255" s="2"/>
      <c r="D255" s="2"/>
      <c r="E255" s="2">
        <f>2017-Tabelle416[[#This Row],[Spalte1]]</f>
        <v>2017</v>
      </c>
      <c r="F255" s="2"/>
      <c r="G255" s="26"/>
      <c r="H255" s="26"/>
      <c r="I255" s="2"/>
      <c r="J255" s="2"/>
      <c r="K255" s="2"/>
      <c r="L255" s="2"/>
      <c r="M255" s="2"/>
      <c r="N255" s="2"/>
      <c r="O255" s="2"/>
    </row>
    <row r="256" spans="1:15" s="13" customFormat="1" x14ac:dyDescent="0.25">
      <c r="A256" s="2"/>
      <c r="B256" s="2" t="str">
        <f>(Tabelle416[[#This Row],[Geschlecht]]&amp;""&amp;Tabelle416[[#This Row],[Klasse2]])</f>
        <v/>
      </c>
      <c r="C256" s="2"/>
      <c r="D256" s="2"/>
      <c r="E256" s="2">
        <f>2017-Tabelle416[[#This Row],[Spalte1]]</f>
        <v>2017</v>
      </c>
      <c r="F256" s="2"/>
      <c r="G256" s="26"/>
      <c r="H256" s="26"/>
      <c r="I256" s="2"/>
      <c r="J256" s="2"/>
      <c r="K256" s="2"/>
      <c r="L256" s="2"/>
      <c r="M256" s="2"/>
      <c r="N256" s="2"/>
      <c r="O256" s="2"/>
    </row>
    <row r="257" spans="1:15" s="13" customFormat="1" x14ac:dyDescent="0.25">
      <c r="A257" s="2"/>
      <c r="B257" s="2" t="str">
        <f>(Tabelle416[[#This Row],[Geschlecht]]&amp;""&amp;Tabelle416[[#This Row],[Klasse2]])</f>
        <v/>
      </c>
      <c r="C257" s="2"/>
      <c r="D257" s="2"/>
      <c r="E257" s="2">
        <f>2017-Tabelle416[[#This Row],[Spalte1]]</f>
        <v>2017</v>
      </c>
      <c r="F257" s="2"/>
      <c r="G257" s="26"/>
      <c r="H257" s="26"/>
      <c r="I257" s="2"/>
      <c r="J257" s="2"/>
      <c r="K257" s="2"/>
      <c r="L257" s="2"/>
      <c r="M257" s="2"/>
      <c r="N257" s="2"/>
      <c r="O257" s="2"/>
    </row>
    <row r="258" spans="1:15" s="13" customFormat="1" x14ac:dyDescent="0.25">
      <c r="A258" s="2"/>
      <c r="B258" s="2" t="str">
        <f>(Tabelle416[[#This Row],[Geschlecht]]&amp;""&amp;Tabelle416[[#This Row],[Klasse2]])</f>
        <v/>
      </c>
      <c r="C258" s="2"/>
      <c r="D258" s="2"/>
      <c r="E258" s="2">
        <f>2017-Tabelle416[[#This Row],[Spalte1]]</f>
        <v>2017</v>
      </c>
      <c r="F258" s="2"/>
      <c r="G258" s="26"/>
      <c r="H258" s="26"/>
      <c r="I258" s="2"/>
      <c r="J258" s="2"/>
      <c r="K258" s="2"/>
      <c r="L258" s="2"/>
      <c r="M258" s="2"/>
      <c r="N258" s="2"/>
      <c r="O258" s="2"/>
    </row>
    <row r="259" spans="1:15" s="13" customFormat="1" x14ac:dyDescent="0.25">
      <c r="A259" s="2"/>
      <c r="B259" s="2" t="str">
        <f>(Tabelle416[[#This Row],[Geschlecht]]&amp;""&amp;Tabelle416[[#This Row],[Klasse2]])</f>
        <v/>
      </c>
      <c r="C259" s="2"/>
      <c r="D259" s="2"/>
      <c r="E259" s="2">
        <f>2017-Tabelle416[[#This Row],[Spalte1]]</f>
        <v>2017</v>
      </c>
      <c r="F259" s="2"/>
      <c r="G259" s="26"/>
      <c r="H259" s="26"/>
      <c r="I259" s="2"/>
      <c r="J259" s="2"/>
      <c r="K259" s="2"/>
      <c r="L259" s="2"/>
      <c r="M259" s="2"/>
      <c r="N259" s="2"/>
      <c r="O259" s="2"/>
    </row>
    <row r="260" spans="1:15" s="13" customFormat="1" x14ac:dyDescent="0.25">
      <c r="A260" s="2"/>
      <c r="B260" s="2" t="str">
        <f>(Tabelle416[[#This Row],[Geschlecht]]&amp;""&amp;Tabelle416[[#This Row],[Klasse2]])</f>
        <v/>
      </c>
      <c r="C260" s="2"/>
      <c r="D260" s="2"/>
      <c r="E260" s="2">
        <f>2017-Tabelle416[[#This Row],[Spalte1]]</f>
        <v>2017</v>
      </c>
      <c r="F260" s="2"/>
      <c r="G260" s="26"/>
      <c r="H260" s="26"/>
      <c r="I260" s="2"/>
      <c r="J260" s="2"/>
      <c r="K260" s="2"/>
      <c r="L260" s="2"/>
      <c r="M260" s="2"/>
      <c r="N260" s="2"/>
      <c r="O260" s="2"/>
    </row>
    <row r="261" spans="1:15" s="13" customFormat="1" x14ac:dyDescent="0.25">
      <c r="A261" s="2"/>
      <c r="B261" s="2" t="str">
        <f>(Tabelle416[[#This Row],[Geschlecht]]&amp;""&amp;Tabelle416[[#This Row],[Klasse2]])</f>
        <v/>
      </c>
      <c r="C261" s="2"/>
      <c r="D261" s="2"/>
      <c r="E261" s="2">
        <f>2017-Tabelle416[[#This Row],[Spalte1]]</f>
        <v>2017</v>
      </c>
      <c r="F261" s="2"/>
      <c r="G261" s="26"/>
      <c r="H261" s="26"/>
      <c r="I261" s="2"/>
      <c r="J261" s="2"/>
      <c r="K261" s="2"/>
      <c r="L261" s="2"/>
      <c r="M261" s="2"/>
      <c r="N261" s="2"/>
      <c r="O261" s="2"/>
    </row>
    <row r="262" spans="1:15" s="13" customFormat="1" x14ac:dyDescent="0.25">
      <c r="A262" s="2"/>
      <c r="B262" s="2" t="str">
        <f>(Tabelle416[[#This Row],[Geschlecht]]&amp;""&amp;Tabelle416[[#This Row],[Klasse2]])</f>
        <v/>
      </c>
      <c r="C262" s="2"/>
      <c r="D262" s="2"/>
      <c r="E262" s="2">
        <f>2017-Tabelle416[[#This Row],[Spalte1]]</f>
        <v>2017</v>
      </c>
      <c r="F262" s="2"/>
      <c r="G262" s="26"/>
      <c r="H262" s="26"/>
      <c r="I262" s="2"/>
      <c r="J262" s="2"/>
      <c r="K262" s="2"/>
      <c r="L262" s="2"/>
      <c r="M262" s="2"/>
      <c r="N262" s="2"/>
      <c r="O262" s="2"/>
    </row>
    <row r="263" spans="1:15" s="13" customFormat="1" x14ac:dyDescent="0.25">
      <c r="A263" s="2"/>
      <c r="B263" s="2" t="str">
        <f>(Tabelle416[[#This Row],[Geschlecht]]&amp;""&amp;Tabelle416[[#This Row],[Klasse2]])</f>
        <v/>
      </c>
      <c r="C263" s="2"/>
      <c r="D263" s="2"/>
      <c r="E263" s="2">
        <f>2017-Tabelle416[[#This Row],[Spalte1]]</f>
        <v>2017</v>
      </c>
      <c r="F263" s="2"/>
      <c r="G263" s="26"/>
      <c r="H263" s="26"/>
      <c r="I263" s="2"/>
      <c r="J263" s="2"/>
      <c r="K263" s="2"/>
      <c r="L263" s="2"/>
      <c r="M263" s="2"/>
      <c r="N263" s="2"/>
      <c r="O263" s="2"/>
    </row>
    <row r="264" spans="1:15" s="13" customFormat="1" x14ac:dyDescent="0.25">
      <c r="A264" s="2"/>
      <c r="B264" s="2" t="str">
        <f>(Tabelle416[[#This Row],[Geschlecht]]&amp;""&amp;Tabelle416[[#This Row],[Klasse2]])</f>
        <v/>
      </c>
      <c r="C264" s="2"/>
      <c r="D264" s="2"/>
      <c r="E264" s="2">
        <f>2017-Tabelle416[[#This Row],[Spalte1]]</f>
        <v>2017</v>
      </c>
      <c r="F264" s="2"/>
      <c r="G264" s="26"/>
      <c r="H264" s="26"/>
      <c r="I264" s="2"/>
      <c r="J264" s="2"/>
      <c r="K264" s="2"/>
      <c r="L264" s="2"/>
      <c r="M264" s="2"/>
      <c r="N264" s="2"/>
      <c r="O264" s="2"/>
    </row>
    <row r="265" spans="1:15" s="13" customFormat="1" x14ac:dyDescent="0.25">
      <c r="A265" s="2"/>
      <c r="B265" s="2" t="str">
        <f>(Tabelle416[[#This Row],[Geschlecht]]&amp;""&amp;Tabelle416[[#This Row],[Klasse2]])</f>
        <v/>
      </c>
      <c r="C265" s="2"/>
      <c r="D265" s="2"/>
      <c r="E265" s="2">
        <f>2017-Tabelle416[[#This Row],[Spalte1]]</f>
        <v>2017</v>
      </c>
      <c r="F265" s="2"/>
      <c r="G265" s="26"/>
      <c r="H265" s="26"/>
      <c r="I265" s="2"/>
      <c r="J265" s="2"/>
      <c r="K265" s="2"/>
      <c r="L265" s="2"/>
      <c r="M265" s="2"/>
      <c r="N265" s="2"/>
      <c r="O265" s="2"/>
    </row>
    <row r="266" spans="1:15" s="13" customFormat="1" x14ac:dyDescent="0.25">
      <c r="A266" s="2"/>
      <c r="B266" s="2" t="str">
        <f>(Tabelle416[[#This Row],[Geschlecht]]&amp;""&amp;Tabelle416[[#This Row],[Klasse2]])</f>
        <v/>
      </c>
      <c r="C266" s="2"/>
      <c r="D266" s="2"/>
      <c r="E266" s="2">
        <f>2017-Tabelle416[[#This Row],[Spalte1]]</f>
        <v>2017</v>
      </c>
      <c r="F266" s="2"/>
      <c r="G266" s="26"/>
      <c r="H266" s="26"/>
      <c r="I266" s="2"/>
      <c r="J266" s="2"/>
      <c r="K266" s="2"/>
      <c r="L266" s="2"/>
      <c r="M266" s="2"/>
      <c r="N266" s="2"/>
      <c r="O266" s="2"/>
    </row>
    <row r="267" spans="1:15" s="13" customFormat="1" x14ac:dyDescent="0.25">
      <c r="A267" s="2"/>
      <c r="B267" s="2" t="str">
        <f>(Tabelle416[[#This Row],[Geschlecht]]&amp;""&amp;Tabelle416[[#This Row],[Klasse2]])</f>
        <v/>
      </c>
      <c r="C267" s="2"/>
      <c r="D267" s="2"/>
      <c r="E267" s="2">
        <f>2017-Tabelle416[[#This Row],[Spalte1]]</f>
        <v>2017</v>
      </c>
      <c r="F267" s="2"/>
      <c r="G267" s="26"/>
      <c r="H267" s="26"/>
      <c r="I267" s="2"/>
      <c r="J267" s="2"/>
      <c r="K267" s="2"/>
      <c r="L267" s="2"/>
      <c r="M267" s="2"/>
      <c r="N267" s="2"/>
      <c r="O267" s="2"/>
    </row>
    <row r="268" spans="1:15" s="13" customFormat="1" x14ac:dyDescent="0.25">
      <c r="A268" s="2"/>
      <c r="B268" s="2" t="str">
        <f>(Tabelle416[[#This Row],[Geschlecht]]&amp;""&amp;Tabelle416[[#This Row],[Klasse2]])</f>
        <v/>
      </c>
      <c r="C268" s="2"/>
      <c r="D268" s="2"/>
      <c r="E268" s="2">
        <f>2017-Tabelle416[[#This Row],[Spalte1]]</f>
        <v>2017</v>
      </c>
      <c r="F268" s="2"/>
      <c r="G268" s="26"/>
      <c r="H268" s="26"/>
      <c r="I268" s="2"/>
      <c r="J268" s="2"/>
      <c r="K268" s="2"/>
      <c r="L268" s="2"/>
      <c r="M268" s="2"/>
      <c r="N268" s="2"/>
      <c r="O268" s="2"/>
    </row>
    <row r="269" spans="1:15" s="13" customFormat="1" x14ac:dyDescent="0.25">
      <c r="A269" s="2"/>
      <c r="B269" s="2" t="str">
        <f>(Tabelle416[[#This Row],[Geschlecht]]&amp;""&amp;Tabelle416[[#This Row],[Klasse2]])</f>
        <v/>
      </c>
      <c r="C269" s="2"/>
      <c r="D269" s="2"/>
      <c r="E269" s="2">
        <f>2017-Tabelle416[[#This Row],[Spalte1]]</f>
        <v>2017</v>
      </c>
      <c r="F269" s="2"/>
      <c r="G269" s="26"/>
      <c r="H269" s="26"/>
      <c r="I269" s="2"/>
      <c r="J269" s="2"/>
      <c r="K269" s="2"/>
      <c r="L269" s="2"/>
      <c r="M269" s="2"/>
      <c r="N269" s="2"/>
      <c r="O269" s="2"/>
    </row>
    <row r="270" spans="1:15" s="13" customFormat="1" x14ac:dyDescent="0.25">
      <c r="A270" s="2"/>
      <c r="B270" s="2" t="str">
        <f>(Tabelle416[[#This Row],[Geschlecht]]&amp;""&amp;Tabelle416[[#This Row],[Klasse2]])</f>
        <v/>
      </c>
      <c r="C270" s="2"/>
      <c r="D270" s="2"/>
      <c r="E270" s="2">
        <f>2017-Tabelle416[[#This Row],[Spalte1]]</f>
        <v>2017</v>
      </c>
      <c r="F270" s="2"/>
      <c r="G270" s="26"/>
      <c r="H270" s="26"/>
      <c r="I270" s="2"/>
      <c r="J270" s="2"/>
      <c r="K270" s="2"/>
      <c r="L270" s="2"/>
      <c r="M270" s="2"/>
      <c r="N270" s="2"/>
      <c r="O270" s="2"/>
    </row>
    <row r="271" spans="1:15" s="13" customFormat="1" x14ac:dyDescent="0.25">
      <c r="A271" s="2"/>
      <c r="B271" s="2" t="str">
        <f>(Tabelle416[[#This Row],[Geschlecht]]&amp;""&amp;Tabelle416[[#This Row],[Klasse2]])</f>
        <v/>
      </c>
      <c r="C271" s="2"/>
      <c r="D271" s="2"/>
      <c r="E271" s="2">
        <f>2017-Tabelle416[[#This Row],[Spalte1]]</f>
        <v>2017</v>
      </c>
      <c r="F271" s="2"/>
      <c r="G271" s="26"/>
      <c r="H271" s="26"/>
      <c r="I271" s="2"/>
      <c r="J271" s="2"/>
      <c r="K271" s="2"/>
      <c r="L271" s="2"/>
      <c r="M271" s="2"/>
      <c r="N271" s="2"/>
      <c r="O271" s="2"/>
    </row>
    <row r="272" spans="1:15" s="13" customFormat="1" x14ac:dyDescent="0.25">
      <c r="A272" s="2"/>
      <c r="B272" s="2" t="str">
        <f>(Tabelle416[[#This Row],[Geschlecht]]&amp;""&amp;Tabelle416[[#This Row],[Klasse2]])</f>
        <v/>
      </c>
      <c r="C272" s="2"/>
      <c r="D272" s="2"/>
      <c r="E272" s="2">
        <f>2017-Tabelle416[[#This Row],[Spalte1]]</f>
        <v>2017</v>
      </c>
      <c r="F272" s="2"/>
      <c r="G272" s="26"/>
      <c r="H272" s="26"/>
      <c r="I272" s="2"/>
      <c r="J272" s="2"/>
      <c r="K272" s="2"/>
      <c r="L272" s="2"/>
      <c r="M272" s="2"/>
      <c r="N272" s="2"/>
      <c r="O272" s="2"/>
    </row>
    <row r="273" spans="1:15" s="13" customFormat="1" x14ac:dyDescent="0.25">
      <c r="A273" s="2"/>
      <c r="B273" s="2" t="str">
        <f>(Tabelle416[[#This Row],[Geschlecht]]&amp;""&amp;Tabelle416[[#This Row],[Klasse2]])</f>
        <v/>
      </c>
      <c r="C273" s="2"/>
      <c r="D273" s="2"/>
      <c r="E273" s="2">
        <f>2017-Tabelle416[[#This Row],[Spalte1]]</f>
        <v>2017</v>
      </c>
      <c r="F273" s="2"/>
      <c r="G273" s="26"/>
      <c r="H273" s="26"/>
      <c r="I273" s="2"/>
      <c r="J273" s="2"/>
      <c r="K273" s="2"/>
      <c r="L273" s="2"/>
      <c r="M273" s="2"/>
      <c r="N273" s="2"/>
      <c r="O273" s="2"/>
    </row>
    <row r="274" spans="1:15" s="13" customFormat="1" x14ac:dyDescent="0.25">
      <c r="A274" s="2"/>
      <c r="B274" s="2" t="str">
        <f>(Tabelle416[[#This Row],[Geschlecht]]&amp;""&amp;Tabelle416[[#This Row],[Klasse2]])</f>
        <v/>
      </c>
      <c r="C274" s="2"/>
      <c r="D274" s="2"/>
      <c r="E274" s="2">
        <f>2017-Tabelle416[[#This Row],[Spalte1]]</f>
        <v>2017</v>
      </c>
      <c r="F274" s="2"/>
      <c r="G274" s="26"/>
      <c r="H274" s="26"/>
      <c r="I274" s="2"/>
      <c r="J274" s="2"/>
      <c r="K274" s="2"/>
      <c r="L274" s="2"/>
      <c r="M274" s="2"/>
      <c r="N274" s="2"/>
      <c r="O274" s="2"/>
    </row>
    <row r="275" spans="1:15" s="13" customFormat="1" x14ac:dyDescent="0.25">
      <c r="A275" s="2"/>
      <c r="B275" s="2" t="str">
        <f>(Tabelle416[[#This Row],[Geschlecht]]&amp;""&amp;Tabelle416[[#This Row],[Klasse2]])</f>
        <v/>
      </c>
      <c r="C275" s="2"/>
      <c r="D275" s="2"/>
      <c r="E275" s="2">
        <f>2017-Tabelle416[[#This Row],[Spalte1]]</f>
        <v>2017</v>
      </c>
      <c r="F275" s="2"/>
      <c r="G275" s="26"/>
      <c r="H275" s="26"/>
      <c r="I275" s="2"/>
      <c r="J275" s="2"/>
      <c r="K275" s="2"/>
      <c r="L275" s="2"/>
      <c r="M275" s="2"/>
      <c r="N275" s="2"/>
      <c r="O275" s="2"/>
    </row>
    <row r="276" spans="1:15" s="13" customFormat="1" x14ac:dyDescent="0.25">
      <c r="A276" s="2"/>
      <c r="B276" s="2" t="str">
        <f>(Tabelle416[[#This Row],[Geschlecht]]&amp;""&amp;Tabelle416[[#This Row],[Klasse2]])</f>
        <v/>
      </c>
      <c r="C276" s="2"/>
      <c r="D276" s="2"/>
      <c r="E276" s="2">
        <f>2017-Tabelle416[[#This Row],[Spalte1]]</f>
        <v>2017</v>
      </c>
      <c r="F276" s="2"/>
      <c r="G276" s="26"/>
      <c r="H276" s="26"/>
      <c r="I276" s="2"/>
      <c r="J276" s="2"/>
      <c r="K276" s="2"/>
      <c r="L276" s="2"/>
      <c r="M276" s="2"/>
      <c r="N276" s="2"/>
      <c r="O276" s="2"/>
    </row>
    <row r="277" spans="1:15" s="13" customFormat="1" x14ac:dyDescent="0.25">
      <c r="A277" s="2"/>
      <c r="B277" s="2" t="str">
        <f>(Tabelle416[[#This Row],[Geschlecht]]&amp;""&amp;Tabelle416[[#This Row],[Klasse2]])</f>
        <v/>
      </c>
      <c r="C277" s="2"/>
      <c r="D277" s="2"/>
      <c r="E277" s="2">
        <f>2017-Tabelle416[[#This Row],[Spalte1]]</f>
        <v>2017</v>
      </c>
      <c r="F277" s="2"/>
      <c r="G277" s="26"/>
      <c r="H277" s="26"/>
      <c r="I277" s="2"/>
      <c r="J277" s="2"/>
      <c r="K277" s="2"/>
      <c r="L277" s="2"/>
      <c r="M277" s="2"/>
      <c r="N277" s="2"/>
      <c r="O277" s="2"/>
    </row>
    <row r="278" spans="1:15" s="13" customFormat="1" x14ac:dyDescent="0.25">
      <c r="A278" s="2"/>
      <c r="B278" s="2" t="str">
        <f>(Tabelle416[[#This Row],[Geschlecht]]&amp;""&amp;Tabelle416[[#This Row],[Klasse2]])</f>
        <v/>
      </c>
      <c r="C278" s="2"/>
      <c r="D278" s="2"/>
      <c r="E278" s="2">
        <f>2017-Tabelle416[[#This Row],[Spalte1]]</f>
        <v>2017</v>
      </c>
      <c r="F278" s="2"/>
      <c r="G278" s="26"/>
      <c r="H278" s="26"/>
      <c r="I278" s="2"/>
      <c r="J278" s="2"/>
      <c r="K278" s="2"/>
      <c r="L278" s="2"/>
      <c r="M278" s="2"/>
      <c r="N278" s="2"/>
      <c r="O278" s="2"/>
    </row>
    <row r="279" spans="1:15" s="13" customFormat="1" x14ac:dyDescent="0.25">
      <c r="A279" s="2"/>
      <c r="B279" s="2" t="str">
        <f>(Tabelle416[[#This Row],[Geschlecht]]&amp;""&amp;Tabelle416[[#This Row],[Klasse2]])</f>
        <v/>
      </c>
      <c r="C279" s="2"/>
      <c r="D279" s="2"/>
      <c r="E279" s="2">
        <f>2017-Tabelle416[[#This Row],[Spalte1]]</f>
        <v>2017</v>
      </c>
      <c r="F279" s="2"/>
      <c r="G279" s="26"/>
      <c r="H279" s="26"/>
      <c r="I279" s="2"/>
      <c r="J279" s="2"/>
      <c r="K279" s="2"/>
      <c r="L279" s="2"/>
      <c r="M279" s="2"/>
      <c r="N279" s="2"/>
      <c r="O279" s="2"/>
    </row>
    <row r="280" spans="1:15" s="13" customFormat="1" x14ac:dyDescent="0.25">
      <c r="A280" s="2"/>
      <c r="B280" s="2" t="str">
        <f>(Tabelle416[[#This Row],[Geschlecht]]&amp;""&amp;Tabelle416[[#This Row],[Klasse2]])</f>
        <v/>
      </c>
      <c r="C280" s="2"/>
      <c r="D280" s="2"/>
      <c r="E280" s="2">
        <f>2017-Tabelle416[[#This Row],[Spalte1]]</f>
        <v>2017</v>
      </c>
      <c r="F280" s="2"/>
      <c r="G280" s="26"/>
      <c r="H280" s="26"/>
      <c r="I280" s="2"/>
      <c r="J280" s="2"/>
      <c r="K280" s="2"/>
      <c r="L280" s="2"/>
      <c r="M280" s="2"/>
      <c r="N280" s="2"/>
      <c r="O280" s="2"/>
    </row>
    <row r="281" spans="1:15" s="13" customFormat="1" x14ac:dyDescent="0.25">
      <c r="A281" s="2"/>
      <c r="B281" s="2" t="str">
        <f>(Tabelle416[[#This Row],[Geschlecht]]&amp;""&amp;Tabelle416[[#This Row],[Klasse2]])</f>
        <v/>
      </c>
      <c r="C281" s="2"/>
      <c r="D281" s="2"/>
      <c r="E281" s="2">
        <f>2017-Tabelle416[[#This Row],[Spalte1]]</f>
        <v>2017</v>
      </c>
      <c r="F281" s="2"/>
      <c r="G281" s="26"/>
      <c r="H281" s="26"/>
      <c r="I281" s="2"/>
      <c r="J281" s="2"/>
      <c r="K281" s="2"/>
      <c r="L281" s="2"/>
      <c r="M281" s="2"/>
      <c r="N281" s="2"/>
      <c r="O281" s="2"/>
    </row>
    <row r="282" spans="1:15" s="13" customFormat="1" x14ac:dyDescent="0.25">
      <c r="A282" s="2"/>
      <c r="B282" s="2" t="str">
        <f>(Tabelle416[[#This Row],[Geschlecht]]&amp;""&amp;Tabelle416[[#This Row],[Klasse2]])</f>
        <v/>
      </c>
      <c r="C282" s="2"/>
      <c r="D282" s="2"/>
      <c r="E282" s="2">
        <f>2017-Tabelle416[[#This Row],[Spalte1]]</f>
        <v>2017</v>
      </c>
      <c r="F282" s="2"/>
      <c r="G282" s="26"/>
      <c r="H282" s="26"/>
      <c r="I282" s="2"/>
      <c r="J282" s="2"/>
      <c r="K282" s="2"/>
      <c r="L282" s="2"/>
      <c r="M282" s="2"/>
      <c r="N282" s="2"/>
      <c r="O282" s="2"/>
    </row>
    <row r="283" spans="1:15" s="13" customFormat="1" x14ac:dyDescent="0.25">
      <c r="A283" s="2"/>
      <c r="B283" s="2" t="str">
        <f>(Tabelle416[[#This Row],[Geschlecht]]&amp;""&amp;Tabelle416[[#This Row],[Klasse2]])</f>
        <v/>
      </c>
      <c r="C283" s="2"/>
      <c r="D283" s="2"/>
      <c r="E283" s="2">
        <f>2017-Tabelle416[[#This Row],[Spalte1]]</f>
        <v>2017</v>
      </c>
      <c r="F283" s="2"/>
      <c r="G283" s="26"/>
      <c r="H283" s="26"/>
      <c r="I283" s="2"/>
      <c r="J283" s="2"/>
      <c r="K283" s="2"/>
      <c r="L283" s="2"/>
      <c r="M283" s="2"/>
      <c r="N283" s="2"/>
      <c r="O283" s="2"/>
    </row>
    <row r="284" spans="1:15" s="13" customFormat="1" x14ac:dyDescent="0.25">
      <c r="A284" s="2"/>
      <c r="B284" s="2" t="str">
        <f>(Tabelle416[[#This Row],[Geschlecht]]&amp;""&amp;Tabelle416[[#This Row],[Klasse2]])</f>
        <v/>
      </c>
      <c r="C284" s="2"/>
      <c r="D284" s="2"/>
      <c r="E284" s="2">
        <f>2017-Tabelle416[[#This Row],[Spalte1]]</f>
        <v>2017</v>
      </c>
      <c r="F284" s="2"/>
      <c r="G284" s="26"/>
      <c r="H284" s="26"/>
      <c r="I284" s="2"/>
      <c r="J284" s="2"/>
      <c r="K284" s="2"/>
      <c r="L284" s="2"/>
      <c r="M284" s="2"/>
      <c r="N284" s="2"/>
      <c r="O284" s="2"/>
    </row>
    <row r="285" spans="1:15" s="13" customFormat="1" x14ac:dyDescent="0.25">
      <c r="A285" s="2"/>
      <c r="B285" s="2" t="str">
        <f>(Tabelle416[[#This Row],[Geschlecht]]&amp;""&amp;Tabelle416[[#This Row],[Klasse2]])</f>
        <v/>
      </c>
      <c r="C285" s="2"/>
      <c r="D285" s="2"/>
      <c r="E285" s="2">
        <f>2017-Tabelle416[[#This Row],[Spalte1]]</f>
        <v>2017</v>
      </c>
      <c r="F285" s="2"/>
      <c r="G285" s="26"/>
      <c r="H285" s="26"/>
      <c r="I285" s="2"/>
      <c r="J285" s="2"/>
      <c r="K285" s="2"/>
      <c r="L285" s="2"/>
      <c r="M285" s="2"/>
      <c r="N285" s="2"/>
      <c r="O285" s="2"/>
    </row>
    <row r="286" spans="1:15" s="13" customFormat="1" x14ac:dyDescent="0.25">
      <c r="A286" s="2"/>
      <c r="B286" s="2" t="str">
        <f>(Tabelle416[[#This Row],[Geschlecht]]&amp;""&amp;Tabelle416[[#This Row],[Klasse2]])</f>
        <v/>
      </c>
      <c r="C286" s="2"/>
      <c r="D286" s="2"/>
      <c r="E286" s="2">
        <f>2017-Tabelle416[[#This Row],[Spalte1]]</f>
        <v>2017</v>
      </c>
      <c r="F286" s="2"/>
      <c r="G286" s="26"/>
      <c r="H286" s="26"/>
      <c r="I286" s="2"/>
      <c r="J286" s="2"/>
      <c r="K286" s="2"/>
      <c r="L286" s="2"/>
      <c r="M286" s="2"/>
      <c r="N286" s="2"/>
      <c r="O286" s="2"/>
    </row>
    <row r="287" spans="1:15" s="13" customFormat="1" x14ac:dyDescent="0.25">
      <c r="A287" s="2"/>
      <c r="B287" s="2" t="str">
        <f>(Tabelle416[[#This Row],[Geschlecht]]&amp;""&amp;Tabelle416[[#This Row],[Klasse2]])</f>
        <v/>
      </c>
      <c r="C287" s="2"/>
      <c r="D287" s="2"/>
      <c r="E287" s="2">
        <f>2017-Tabelle416[[#This Row],[Spalte1]]</f>
        <v>2017</v>
      </c>
      <c r="F287" s="2"/>
      <c r="G287" s="26"/>
      <c r="H287" s="26"/>
      <c r="I287" s="2"/>
      <c r="J287" s="2"/>
      <c r="K287" s="2"/>
      <c r="L287" s="2"/>
      <c r="M287" s="2"/>
      <c r="N287" s="2"/>
      <c r="O287" s="2"/>
    </row>
    <row r="288" spans="1:15" s="13" customFormat="1" x14ac:dyDescent="0.25">
      <c r="A288" s="2"/>
      <c r="B288" s="2" t="str">
        <f>(Tabelle416[[#This Row],[Geschlecht]]&amp;""&amp;Tabelle416[[#This Row],[Klasse2]])</f>
        <v/>
      </c>
      <c r="C288" s="2"/>
      <c r="D288" s="2"/>
      <c r="E288" s="2">
        <f>2017-Tabelle416[[#This Row],[Spalte1]]</f>
        <v>2017</v>
      </c>
      <c r="F288" s="2"/>
      <c r="G288" s="26"/>
      <c r="H288" s="26"/>
      <c r="I288" s="2"/>
      <c r="J288" s="2"/>
      <c r="K288" s="2"/>
      <c r="L288" s="2"/>
      <c r="M288" s="2"/>
      <c r="N288" s="2"/>
      <c r="O288" s="2"/>
    </row>
    <row r="289" spans="1:15" s="13" customFormat="1" x14ac:dyDescent="0.25">
      <c r="A289" s="2"/>
      <c r="B289" s="2" t="str">
        <f>(Tabelle416[[#This Row],[Geschlecht]]&amp;""&amp;Tabelle416[[#This Row],[Klasse2]])</f>
        <v/>
      </c>
      <c r="C289" s="2"/>
      <c r="D289" s="2"/>
      <c r="E289" s="2">
        <f>2017-Tabelle416[[#This Row],[Spalte1]]</f>
        <v>2017</v>
      </c>
      <c r="F289" s="2"/>
      <c r="G289" s="26"/>
      <c r="H289" s="26"/>
      <c r="I289" s="2"/>
      <c r="J289" s="2"/>
      <c r="K289" s="2"/>
      <c r="L289" s="2"/>
      <c r="M289" s="2"/>
      <c r="N289" s="2"/>
      <c r="O289" s="2"/>
    </row>
    <row r="290" spans="1:15" s="13" customFormat="1" x14ac:dyDescent="0.25">
      <c r="A290" s="2"/>
      <c r="B290" s="2" t="str">
        <f>(Tabelle416[[#This Row],[Geschlecht]]&amp;""&amp;Tabelle416[[#This Row],[Klasse2]])</f>
        <v/>
      </c>
      <c r="C290" s="2"/>
      <c r="D290" s="2"/>
      <c r="E290" s="2">
        <f>2017-Tabelle416[[#This Row],[Spalte1]]</f>
        <v>2017</v>
      </c>
      <c r="F290" s="2"/>
      <c r="G290" s="26"/>
      <c r="H290" s="26"/>
      <c r="I290" s="2"/>
      <c r="J290" s="2"/>
      <c r="K290" s="2"/>
      <c r="L290" s="2"/>
      <c r="M290" s="2"/>
      <c r="N290" s="2"/>
      <c r="O290" s="2"/>
    </row>
    <row r="291" spans="1:15" s="13" customFormat="1" x14ac:dyDescent="0.25">
      <c r="A291" s="2"/>
      <c r="B291" s="2" t="str">
        <f>(Tabelle416[[#This Row],[Geschlecht]]&amp;""&amp;Tabelle416[[#This Row],[Klasse2]])</f>
        <v/>
      </c>
      <c r="C291" s="2"/>
      <c r="D291" s="2"/>
      <c r="E291" s="2">
        <f>2017-Tabelle416[[#This Row],[Spalte1]]</f>
        <v>2017</v>
      </c>
      <c r="F291" s="2"/>
      <c r="G291" s="26"/>
      <c r="H291" s="26"/>
      <c r="I291" s="2"/>
      <c r="J291" s="2"/>
      <c r="K291" s="2"/>
      <c r="L291" s="2"/>
      <c r="M291" s="2"/>
      <c r="N291" s="2"/>
      <c r="O291" s="2"/>
    </row>
    <row r="292" spans="1:15" s="13" customFormat="1" x14ac:dyDescent="0.25">
      <c r="A292" s="2"/>
      <c r="B292" s="2" t="str">
        <f>(Tabelle416[[#This Row],[Geschlecht]]&amp;""&amp;Tabelle416[[#This Row],[Klasse2]])</f>
        <v/>
      </c>
      <c r="C292" s="2"/>
      <c r="D292" s="2"/>
      <c r="E292" s="2">
        <f>2017-Tabelle416[[#This Row],[Spalte1]]</f>
        <v>2017</v>
      </c>
      <c r="F292" s="2"/>
      <c r="G292" s="26"/>
      <c r="H292" s="26"/>
      <c r="I292" s="2"/>
      <c r="J292" s="2"/>
      <c r="K292" s="2"/>
      <c r="L292" s="2"/>
      <c r="M292" s="2"/>
      <c r="N292" s="2"/>
      <c r="O292" s="2"/>
    </row>
    <row r="293" spans="1:15" s="13" customFormat="1" x14ac:dyDescent="0.25">
      <c r="A293" s="2"/>
      <c r="B293" s="2" t="str">
        <f>(Tabelle416[[#This Row],[Geschlecht]]&amp;""&amp;Tabelle416[[#This Row],[Klasse2]])</f>
        <v/>
      </c>
      <c r="C293" s="2"/>
      <c r="D293" s="2"/>
      <c r="E293" s="2">
        <f>2017-Tabelle416[[#This Row],[Spalte1]]</f>
        <v>2017</v>
      </c>
      <c r="F293" s="2"/>
      <c r="G293" s="26"/>
      <c r="H293" s="26"/>
      <c r="I293" s="2"/>
      <c r="J293" s="2"/>
      <c r="K293" s="2"/>
      <c r="L293" s="2"/>
      <c r="M293" s="2"/>
      <c r="N293" s="2"/>
      <c r="O293" s="2"/>
    </row>
    <row r="294" spans="1:15" s="13" customFormat="1" x14ac:dyDescent="0.25">
      <c r="A294" s="2"/>
      <c r="B294" s="2" t="str">
        <f>(Tabelle416[[#This Row],[Geschlecht]]&amp;""&amp;Tabelle416[[#This Row],[Klasse2]])</f>
        <v/>
      </c>
      <c r="C294" s="2"/>
      <c r="D294" s="2"/>
      <c r="E294" s="2">
        <f>2017-Tabelle416[[#This Row],[Spalte1]]</f>
        <v>2017</v>
      </c>
      <c r="F294" s="2"/>
      <c r="G294" s="26"/>
      <c r="H294" s="26"/>
      <c r="I294" s="2"/>
      <c r="J294" s="2"/>
      <c r="K294" s="2"/>
      <c r="L294" s="2"/>
      <c r="M294" s="2"/>
      <c r="N294" s="2"/>
      <c r="O294" s="2"/>
    </row>
    <row r="295" spans="1:15" s="13" customFormat="1" x14ac:dyDescent="0.25">
      <c r="A295" s="2"/>
      <c r="B295" s="2" t="str">
        <f>(Tabelle416[[#This Row],[Geschlecht]]&amp;""&amp;Tabelle416[[#This Row],[Klasse2]])</f>
        <v/>
      </c>
      <c r="C295" s="2"/>
      <c r="D295" s="2"/>
      <c r="E295" s="2">
        <f>2017-Tabelle416[[#This Row],[Spalte1]]</f>
        <v>2017</v>
      </c>
      <c r="F295" s="2"/>
      <c r="G295" s="26"/>
      <c r="H295" s="26"/>
      <c r="I295" s="2"/>
      <c r="J295" s="2"/>
      <c r="K295" s="2"/>
      <c r="L295" s="2"/>
      <c r="M295" s="2"/>
      <c r="N295" s="2"/>
      <c r="O295" s="2"/>
    </row>
    <row r="296" spans="1:15" s="13" customFormat="1" x14ac:dyDescent="0.25">
      <c r="A296" s="2"/>
      <c r="B296" s="2" t="str">
        <f>(Tabelle416[[#This Row],[Geschlecht]]&amp;""&amp;Tabelle416[[#This Row],[Klasse2]])</f>
        <v/>
      </c>
      <c r="C296" s="2"/>
      <c r="D296" s="2"/>
      <c r="E296" s="2">
        <f>2017-Tabelle416[[#This Row],[Spalte1]]</f>
        <v>2017</v>
      </c>
      <c r="F296" s="2"/>
      <c r="G296" s="26"/>
      <c r="H296" s="26"/>
      <c r="I296" s="2"/>
      <c r="J296" s="2"/>
      <c r="K296" s="2"/>
      <c r="L296" s="2"/>
      <c r="M296" s="2"/>
      <c r="N296" s="2"/>
      <c r="O296" s="2"/>
    </row>
    <row r="297" spans="1:15" s="13" customFormat="1" x14ac:dyDescent="0.25">
      <c r="A297" s="2"/>
      <c r="B297" s="2" t="str">
        <f>(Tabelle416[[#This Row],[Geschlecht]]&amp;""&amp;Tabelle416[[#This Row],[Klasse2]])</f>
        <v/>
      </c>
      <c r="C297" s="2"/>
      <c r="D297" s="2"/>
      <c r="E297" s="2">
        <f>2017-Tabelle416[[#This Row],[Spalte1]]</f>
        <v>2017</v>
      </c>
      <c r="F297" s="2"/>
      <c r="G297" s="26"/>
      <c r="H297" s="26"/>
      <c r="I297" s="2"/>
      <c r="J297" s="2"/>
      <c r="K297" s="2"/>
      <c r="L297" s="2"/>
      <c r="M297" s="2"/>
      <c r="N297" s="2"/>
      <c r="O297" s="2"/>
    </row>
    <row r="298" spans="1:15" s="13" customFormat="1" x14ac:dyDescent="0.25">
      <c r="A298" s="2"/>
      <c r="B298" s="2" t="str">
        <f>(Tabelle416[[#This Row],[Geschlecht]]&amp;""&amp;Tabelle416[[#This Row],[Klasse2]])</f>
        <v/>
      </c>
      <c r="C298" s="2"/>
      <c r="D298" s="2"/>
      <c r="E298" s="2">
        <f>2017-Tabelle416[[#This Row],[Spalte1]]</f>
        <v>2017</v>
      </c>
      <c r="F298" s="2"/>
      <c r="G298" s="26"/>
      <c r="H298" s="26"/>
      <c r="I298" s="2"/>
      <c r="J298" s="2"/>
      <c r="K298" s="2"/>
      <c r="L298" s="2"/>
      <c r="M298" s="2"/>
      <c r="N298" s="2"/>
      <c r="O298" s="2"/>
    </row>
    <row r="299" spans="1:15" s="13" customFormat="1" x14ac:dyDescent="0.25">
      <c r="A299" s="2"/>
      <c r="B299" s="2" t="str">
        <f>(Tabelle416[[#This Row],[Geschlecht]]&amp;""&amp;Tabelle416[[#This Row],[Klasse2]])</f>
        <v/>
      </c>
      <c r="C299" s="2"/>
      <c r="D299" s="2"/>
      <c r="E299" s="2">
        <f>2017-Tabelle416[[#This Row],[Spalte1]]</f>
        <v>2017</v>
      </c>
      <c r="F299" s="2"/>
      <c r="G299" s="26"/>
      <c r="H299" s="26"/>
      <c r="I299" s="2"/>
      <c r="J299" s="2"/>
      <c r="K299" s="2"/>
      <c r="L299" s="2"/>
      <c r="M299" s="2"/>
      <c r="N299" s="2"/>
      <c r="O299" s="2"/>
    </row>
    <row r="300" spans="1:15" s="13" customFormat="1" x14ac:dyDescent="0.25">
      <c r="A300" s="2"/>
      <c r="B300" s="2" t="str">
        <f>(Tabelle416[[#This Row],[Geschlecht]]&amp;""&amp;Tabelle416[[#This Row],[Klasse2]])</f>
        <v/>
      </c>
      <c r="C300" s="2"/>
      <c r="D300" s="2"/>
      <c r="E300" s="2">
        <f>2017-Tabelle416[[#This Row],[Spalte1]]</f>
        <v>2017</v>
      </c>
      <c r="F300" s="2"/>
      <c r="G300" s="26"/>
      <c r="H300" s="26"/>
      <c r="I300" s="2"/>
      <c r="J300" s="2"/>
      <c r="K300" s="2"/>
      <c r="L300" s="2"/>
      <c r="M300" s="2"/>
      <c r="N300" s="2"/>
      <c r="O300" s="2"/>
    </row>
    <row r="301" spans="1:15" s="13" customFormat="1" x14ac:dyDescent="0.25">
      <c r="A301" s="2"/>
      <c r="B301" s="2" t="str">
        <f>(Tabelle416[[#This Row],[Geschlecht]]&amp;""&amp;Tabelle416[[#This Row],[Klasse2]])</f>
        <v/>
      </c>
      <c r="C301" s="2"/>
      <c r="D301" s="2"/>
      <c r="E301" s="2">
        <f>2017-Tabelle416[[#This Row],[Spalte1]]</f>
        <v>2017</v>
      </c>
      <c r="F301" s="2"/>
      <c r="G301" s="26"/>
      <c r="H301" s="26"/>
      <c r="I301" s="2"/>
      <c r="J301" s="2"/>
      <c r="K301" s="2"/>
      <c r="L301" s="2"/>
      <c r="M301" s="2"/>
      <c r="N301" s="2"/>
      <c r="O301" s="2"/>
    </row>
    <row r="302" spans="1:15" s="13" customFormat="1" x14ac:dyDescent="0.25">
      <c r="A302" s="2"/>
      <c r="B302" s="2" t="str">
        <f>(Tabelle416[[#This Row],[Geschlecht]]&amp;""&amp;Tabelle416[[#This Row],[Klasse2]])</f>
        <v/>
      </c>
      <c r="C302" s="2"/>
      <c r="D302" s="2"/>
      <c r="E302" s="2">
        <f>2017-Tabelle416[[#This Row],[Spalte1]]</f>
        <v>2017</v>
      </c>
      <c r="F302" s="2"/>
      <c r="G302" s="26"/>
      <c r="H302" s="26"/>
      <c r="I302" s="2"/>
      <c r="J302" s="2"/>
      <c r="K302" s="2"/>
      <c r="L302" s="2"/>
      <c r="M302" s="2"/>
      <c r="N302" s="2"/>
      <c r="O302" s="2"/>
    </row>
    <row r="303" spans="1:15" s="13" customFormat="1" x14ac:dyDescent="0.25">
      <c r="A303" s="2"/>
      <c r="B303" s="2" t="str">
        <f>(Tabelle416[[#This Row],[Geschlecht]]&amp;""&amp;Tabelle416[[#This Row],[Klasse2]])</f>
        <v/>
      </c>
      <c r="C303" s="2"/>
      <c r="D303" s="2"/>
      <c r="E303" s="2">
        <f>2017-Tabelle416[[#This Row],[Spalte1]]</f>
        <v>2017</v>
      </c>
      <c r="F303" s="2"/>
      <c r="G303" s="26"/>
      <c r="H303" s="26"/>
      <c r="I303" s="2"/>
      <c r="J303" s="2"/>
      <c r="K303" s="2"/>
      <c r="L303" s="2"/>
      <c r="M303" s="2"/>
      <c r="N303" s="2"/>
      <c r="O303" s="2"/>
    </row>
    <row r="304" spans="1:15" s="13" customFormat="1" x14ac:dyDescent="0.25">
      <c r="A304" s="2"/>
      <c r="B304" s="2" t="str">
        <f>(Tabelle416[[#This Row],[Geschlecht]]&amp;""&amp;Tabelle416[[#This Row],[Klasse2]])</f>
        <v/>
      </c>
      <c r="C304" s="2"/>
      <c r="D304" s="2"/>
      <c r="E304" s="2">
        <f>2017-Tabelle416[[#This Row],[Spalte1]]</f>
        <v>2017</v>
      </c>
      <c r="F304" s="2"/>
      <c r="G304" s="26"/>
      <c r="H304" s="26"/>
      <c r="I304" s="2"/>
      <c r="J304" s="2"/>
      <c r="K304" s="2"/>
      <c r="L304" s="2"/>
      <c r="M304" s="2"/>
      <c r="N304" s="2"/>
      <c r="O304" s="2"/>
    </row>
    <row r="305" spans="1:15" s="13" customFormat="1" x14ac:dyDescent="0.25">
      <c r="A305" s="2"/>
      <c r="B305" s="2" t="str">
        <f>(Tabelle416[[#This Row],[Geschlecht]]&amp;""&amp;Tabelle416[[#This Row],[Klasse2]])</f>
        <v/>
      </c>
      <c r="C305" s="2"/>
      <c r="D305" s="2"/>
      <c r="E305" s="2">
        <f>2017-Tabelle416[[#This Row],[Spalte1]]</f>
        <v>2017</v>
      </c>
      <c r="F305" s="2"/>
      <c r="G305" s="26"/>
      <c r="H305" s="26"/>
      <c r="I305" s="2"/>
      <c r="J305" s="2"/>
      <c r="K305" s="2"/>
      <c r="L305" s="2"/>
      <c r="M305" s="2"/>
      <c r="N305" s="2"/>
      <c r="O305" s="2"/>
    </row>
    <row r="306" spans="1:15" s="13" customFormat="1" x14ac:dyDescent="0.25">
      <c r="A306" s="2"/>
      <c r="B306" s="2" t="str">
        <f>(Tabelle416[[#This Row],[Geschlecht]]&amp;""&amp;Tabelle416[[#This Row],[Klasse2]])</f>
        <v/>
      </c>
      <c r="C306" s="2"/>
      <c r="D306" s="2"/>
      <c r="E306" s="2">
        <f>2017-Tabelle416[[#This Row],[Spalte1]]</f>
        <v>2017</v>
      </c>
      <c r="F306" s="2"/>
      <c r="G306" s="26"/>
      <c r="H306" s="26"/>
      <c r="I306" s="2"/>
      <c r="J306" s="2"/>
      <c r="K306" s="2"/>
      <c r="L306" s="2"/>
      <c r="M306" s="2"/>
      <c r="N306" s="2"/>
      <c r="O306" s="2"/>
    </row>
    <row r="307" spans="1:15" s="13" customFormat="1" x14ac:dyDescent="0.25">
      <c r="A307" s="2"/>
      <c r="B307" s="2" t="str">
        <f>(Tabelle416[[#This Row],[Geschlecht]]&amp;""&amp;Tabelle416[[#This Row],[Klasse2]])</f>
        <v/>
      </c>
      <c r="C307" s="2"/>
      <c r="D307" s="2"/>
      <c r="E307" s="2">
        <f>2017-Tabelle416[[#This Row],[Spalte1]]</f>
        <v>2017</v>
      </c>
      <c r="F307" s="2"/>
      <c r="G307" s="26"/>
      <c r="H307" s="26"/>
      <c r="I307" s="2"/>
      <c r="J307" s="2"/>
      <c r="K307" s="2"/>
      <c r="L307" s="2"/>
      <c r="M307" s="2"/>
      <c r="N307" s="2"/>
      <c r="O307" s="2"/>
    </row>
    <row r="308" spans="1:15" s="13" customFormat="1" x14ac:dyDescent="0.25">
      <c r="A308" s="2"/>
      <c r="B308" s="2" t="str">
        <f>(Tabelle416[[#This Row],[Geschlecht]]&amp;""&amp;Tabelle416[[#This Row],[Klasse2]])</f>
        <v/>
      </c>
      <c r="C308" s="2"/>
      <c r="D308" s="2"/>
      <c r="E308" s="2">
        <f>2017-Tabelle416[[#This Row],[Spalte1]]</f>
        <v>2017</v>
      </c>
      <c r="F308" s="2"/>
      <c r="G308" s="26"/>
      <c r="H308" s="26"/>
      <c r="I308" s="2"/>
      <c r="J308" s="2"/>
      <c r="K308" s="2"/>
      <c r="L308" s="2"/>
      <c r="M308" s="2"/>
      <c r="N308" s="2"/>
      <c r="O308" s="2"/>
    </row>
    <row r="309" spans="1:15" s="13" customFormat="1" x14ac:dyDescent="0.25">
      <c r="A309" s="2"/>
      <c r="B309" s="2" t="str">
        <f>(Tabelle416[[#This Row],[Geschlecht]]&amp;""&amp;Tabelle416[[#This Row],[Klasse2]])</f>
        <v/>
      </c>
      <c r="C309" s="2"/>
      <c r="D309" s="2"/>
      <c r="E309" s="2">
        <f>2017-Tabelle416[[#This Row],[Spalte1]]</f>
        <v>2017</v>
      </c>
      <c r="F309" s="2"/>
      <c r="G309" s="26"/>
      <c r="H309" s="26"/>
      <c r="I309" s="2"/>
      <c r="J309" s="2"/>
      <c r="K309" s="2"/>
      <c r="L309" s="2"/>
      <c r="M309" s="2"/>
      <c r="N309" s="2"/>
      <c r="O309" s="2"/>
    </row>
    <row r="310" spans="1:15" s="13" customFormat="1" x14ac:dyDescent="0.25">
      <c r="A310" s="2"/>
      <c r="B310" s="2" t="str">
        <f>(Tabelle416[[#This Row],[Geschlecht]]&amp;""&amp;Tabelle416[[#This Row],[Klasse2]])</f>
        <v/>
      </c>
      <c r="C310" s="2"/>
      <c r="D310" s="2"/>
      <c r="E310" s="2">
        <f>2017-Tabelle416[[#This Row],[Spalte1]]</f>
        <v>2017</v>
      </c>
      <c r="F310" s="2"/>
      <c r="G310" s="26"/>
      <c r="H310" s="26"/>
      <c r="I310" s="2"/>
      <c r="J310" s="2"/>
      <c r="K310" s="2"/>
      <c r="L310" s="2"/>
      <c r="M310" s="2"/>
      <c r="N310" s="2"/>
      <c r="O310" s="2"/>
    </row>
    <row r="311" spans="1:15" s="13" customFormat="1" x14ac:dyDescent="0.25">
      <c r="A311" s="2"/>
      <c r="B311" s="2" t="str">
        <f>(Tabelle416[[#This Row],[Geschlecht]]&amp;""&amp;Tabelle416[[#This Row],[Klasse2]])</f>
        <v/>
      </c>
      <c r="C311" s="2"/>
      <c r="D311" s="2"/>
      <c r="E311" s="2">
        <f>2017-Tabelle416[[#This Row],[Spalte1]]</f>
        <v>2017</v>
      </c>
      <c r="F311" s="2"/>
      <c r="G311" s="26"/>
      <c r="H311" s="26"/>
      <c r="I311" s="2"/>
      <c r="J311" s="2"/>
      <c r="K311" s="2"/>
      <c r="L311" s="2"/>
      <c r="M311" s="2"/>
      <c r="N311" s="2"/>
      <c r="O311" s="2"/>
    </row>
    <row r="312" spans="1:15" s="13" customFormat="1" x14ac:dyDescent="0.25">
      <c r="A312" s="2"/>
      <c r="B312" s="2" t="str">
        <f>(Tabelle416[[#This Row],[Geschlecht]]&amp;""&amp;Tabelle416[[#This Row],[Klasse2]])</f>
        <v/>
      </c>
      <c r="C312" s="2"/>
      <c r="D312" s="2"/>
      <c r="E312" s="2">
        <f>2017-Tabelle416[[#This Row],[Spalte1]]</f>
        <v>2017</v>
      </c>
      <c r="F312" s="2"/>
      <c r="G312" s="26"/>
      <c r="H312" s="26"/>
      <c r="I312" s="2"/>
      <c r="J312" s="2"/>
      <c r="K312" s="2"/>
      <c r="L312" s="2"/>
      <c r="M312" s="2"/>
      <c r="N312" s="2"/>
      <c r="O312" s="2"/>
    </row>
    <row r="313" spans="1:15" s="13" customFormat="1" x14ac:dyDescent="0.25">
      <c r="A313" s="2"/>
      <c r="B313" s="2" t="str">
        <f>(Tabelle416[[#This Row],[Geschlecht]]&amp;""&amp;Tabelle416[[#This Row],[Klasse2]])</f>
        <v/>
      </c>
      <c r="C313" s="2"/>
      <c r="D313" s="2"/>
      <c r="E313" s="2">
        <f>2017-Tabelle416[[#This Row],[Spalte1]]</f>
        <v>2017</v>
      </c>
      <c r="F313" s="2"/>
      <c r="G313" s="26"/>
      <c r="H313" s="26"/>
      <c r="I313" s="2"/>
      <c r="J313" s="2"/>
      <c r="K313" s="2"/>
      <c r="L313" s="2"/>
      <c r="M313" s="2"/>
      <c r="N313" s="2"/>
      <c r="O313" s="2"/>
    </row>
    <row r="314" spans="1:15" s="13" customFormat="1" x14ac:dyDescent="0.25">
      <c r="A314" s="2"/>
      <c r="B314" s="2" t="str">
        <f>(Tabelle416[[#This Row],[Geschlecht]]&amp;""&amp;Tabelle416[[#This Row],[Klasse2]])</f>
        <v/>
      </c>
      <c r="C314" s="2"/>
      <c r="D314" s="2"/>
      <c r="E314" s="2">
        <f>2017-Tabelle416[[#This Row],[Spalte1]]</f>
        <v>2017</v>
      </c>
      <c r="F314" s="2"/>
      <c r="G314" s="26"/>
      <c r="H314" s="26"/>
      <c r="I314" s="2"/>
      <c r="J314" s="2"/>
      <c r="K314" s="2"/>
      <c r="L314" s="2"/>
      <c r="M314" s="2"/>
      <c r="N314" s="2"/>
      <c r="O314" s="2"/>
    </row>
    <row r="315" spans="1:15" s="13" customFormat="1" x14ac:dyDescent="0.25">
      <c r="A315" s="2"/>
      <c r="B315" s="2" t="str">
        <f>(Tabelle416[[#This Row],[Geschlecht]]&amp;""&amp;Tabelle416[[#This Row],[Klasse2]])</f>
        <v/>
      </c>
      <c r="C315" s="2"/>
      <c r="D315" s="2"/>
      <c r="E315" s="2">
        <f>2017-Tabelle416[[#This Row],[Spalte1]]</f>
        <v>2017</v>
      </c>
      <c r="F315" s="2"/>
      <c r="G315" s="26"/>
      <c r="H315" s="26"/>
      <c r="I315" s="2"/>
      <c r="J315" s="2"/>
      <c r="K315" s="2"/>
      <c r="L315" s="2"/>
      <c r="M315" s="2"/>
      <c r="N315" s="2"/>
      <c r="O315" s="2"/>
    </row>
    <row r="316" spans="1:15" s="13" customFormat="1" x14ac:dyDescent="0.25">
      <c r="A316" s="2"/>
      <c r="B316" s="2" t="str">
        <f>(Tabelle416[[#This Row],[Geschlecht]]&amp;""&amp;Tabelle416[[#This Row],[Klasse2]])</f>
        <v/>
      </c>
      <c r="C316" s="2"/>
      <c r="D316" s="2"/>
      <c r="E316" s="2">
        <f>2017-Tabelle416[[#This Row],[Spalte1]]</f>
        <v>2017</v>
      </c>
      <c r="F316" s="2"/>
      <c r="G316" s="26"/>
      <c r="H316" s="26"/>
      <c r="I316" s="2"/>
      <c r="J316" s="2"/>
      <c r="K316" s="2"/>
      <c r="L316" s="2"/>
      <c r="M316" s="2"/>
      <c r="N316" s="2"/>
      <c r="O316" s="2"/>
    </row>
    <row r="317" spans="1:15" s="13" customFormat="1" x14ac:dyDescent="0.25">
      <c r="A317" s="2"/>
      <c r="B317" s="2" t="str">
        <f>(Tabelle416[[#This Row],[Geschlecht]]&amp;""&amp;Tabelle416[[#This Row],[Klasse2]])</f>
        <v/>
      </c>
      <c r="C317" s="2"/>
      <c r="D317" s="2"/>
      <c r="E317" s="2">
        <f>2017-Tabelle416[[#This Row],[Spalte1]]</f>
        <v>2017</v>
      </c>
      <c r="F317" s="2"/>
      <c r="G317" s="26"/>
      <c r="H317" s="26"/>
      <c r="I317" s="2"/>
      <c r="J317" s="2"/>
      <c r="K317" s="2"/>
      <c r="L317" s="2"/>
      <c r="M317" s="2"/>
      <c r="N317" s="2"/>
      <c r="O317" s="2"/>
    </row>
    <row r="318" spans="1:15" s="13" customFormat="1" x14ac:dyDescent="0.25">
      <c r="A318" s="2"/>
      <c r="B318" s="2" t="str">
        <f>(Tabelle416[[#This Row],[Geschlecht]]&amp;""&amp;Tabelle416[[#This Row],[Klasse2]])</f>
        <v/>
      </c>
      <c r="C318" s="2"/>
      <c r="D318" s="2"/>
      <c r="E318" s="2">
        <f>2017-Tabelle416[[#This Row],[Spalte1]]</f>
        <v>2017</v>
      </c>
      <c r="F318" s="2"/>
      <c r="G318" s="26"/>
      <c r="H318" s="26"/>
      <c r="I318" s="2"/>
      <c r="J318" s="2"/>
      <c r="K318" s="2"/>
      <c r="L318" s="2"/>
      <c r="M318" s="2"/>
      <c r="N318" s="2"/>
      <c r="O318" s="2"/>
    </row>
    <row r="319" spans="1:15" s="13" customFormat="1" x14ac:dyDescent="0.25">
      <c r="A319" s="2"/>
      <c r="B319" s="2" t="str">
        <f>(Tabelle416[[#This Row],[Geschlecht]]&amp;""&amp;Tabelle416[[#This Row],[Klasse2]])</f>
        <v/>
      </c>
      <c r="C319" s="2"/>
      <c r="D319" s="2"/>
      <c r="E319" s="2">
        <f>2017-Tabelle416[[#This Row],[Spalte1]]</f>
        <v>2017</v>
      </c>
      <c r="F319" s="2"/>
      <c r="G319" s="26"/>
      <c r="H319" s="26"/>
      <c r="I319" s="2"/>
      <c r="J319" s="2"/>
      <c r="K319" s="2"/>
      <c r="L319" s="2"/>
      <c r="M319" s="2"/>
      <c r="N319" s="2"/>
      <c r="O319" s="2"/>
    </row>
    <row r="320" spans="1:15" s="13" customFormat="1" x14ac:dyDescent="0.25">
      <c r="A320" s="2"/>
      <c r="B320" s="2" t="str">
        <f>(Tabelle416[[#This Row],[Geschlecht]]&amp;""&amp;Tabelle416[[#This Row],[Klasse2]])</f>
        <v/>
      </c>
      <c r="C320" s="2"/>
      <c r="D320" s="2"/>
      <c r="E320" s="2">
        <f>2017-Tabelle416[[#This Row],[Spalte1]]</f>
        <v>2017</v>
      </c>
      <c r="F320" s="2"/>
      <c r="G320" s="26"/>
      <c r="H320" s="26"/>
      <c r="I320" s="2"/>
      <c r="J320" s="2"/>
      <c r="K320" s="2"/>
      <c r="L320" s="2"/>
      <c r="M320" s="2"/>
      <c r="N320" s="2"/>
      <c r="O320" s="2"/>
    </row>
    <row r="321" spans="1:15" s="13" customFormat="1" x14ac:dyDescent="0.25">
      <c r="A321" s="2"/>
      <c r="B321" s="2" t="str">
        <f>(Tabelle416[[#This Row],[Geschlecht]]&amp;""&amp;Tabelle416[[#This Row],[Klasse2]])</f>
        <v/>
      </c>
      <c r="C321" s="2"/>
      <c r="D321" s="2"/>
      <c r="E321" s="2">
        <f>2017-Tabelle416[[#This Row],[Spalte1]]</f>
        <v>2017</v>
      </c>
      <c r="F321" s="2"/>
      <c r="G321" s="26"/>
      <c r="H321" s="26"/>
      <c r="I321" s="2"/>
      <c r="J321" s="2"/>
      <c r="K321" s="2"/>
      <c r="L321" s="2"/>
      <c r="M321" s="2"/>
      <c r="N321" s="2"/>
      <c r="O321" s="2"/>
    </row>
    <row r="322" spans="1:15" s="13" customFormat="1" x14ac:dyDescent="0.25">
      <c r="A322" s="2"/>
      <c r="B322" s="2" t="str">
        <f>(Tabelle416[[#This Row],[Geschlecht]]&amp;""&amp;Tabelle416[[#This Row],[Klasse2]])</f>
        <v/>
      </c>
      <c r="C322" s="2"/>
      <c r="D322" s="2"/>
      <c r="E322" s="2">
        <f>2017-Tabelle416[[#This Row],[Spalte1]]</f>
        <v>2017</v>
      </c>
      <c r="F322" s="2"/>
      <c r="G322" s="26"/>
      <c r="H322" s="26"/>
      <c r="I322" s="2"/>
      <c r="J322" s="2"/>
      <c r="K322" s="2"/>
      <c r="L322" s="2"/>
      <c r="M322" s="2"/>
      <c r="N322" s="2"/>
      <c r="O322" s="2"/>
    </row>
    <row r="323" spans="1:15" s="13" customFormat="1" x14ac:dyDescent="0.25">
      <c r="A323" s="2"/>
      <c r="B323" s="2" t="str">
        <f>(Tabelle416[[#This Row],[Geschlecht]]&amp;""&amp;Tabelle416[[#This Row],[Klasse2]])</f>
        <v/>
      </c>
      <c r="C323" s="2"/>
      <c r="D323" s="2"/>
      <c r="E323" s="2">
        <f>2017-Tabelle416[[#This Row],[Spalte1]]</f>
        <v>2017</v>
      </c>
      <c r="F323" s="2"/>
      <c r="G323" s="26"/>
      <c r="H323" s="26"/>
      <c r="I323" s="2"/>
      <c r="J323" s="2"/>
      <c r="K323" s="2"/>
      <c r="L323" s="2"/>
      <c r="M323" s="2"/>
      <c r="N323" s="2"/>
      <c r="O323" s="2"/>
    </row>
    <row r="324" spans="1:15" s="13" customFormat="1" x14ac:dyDescent="0.25">
      <c r="A324" s="2"/>
      <c r="B324" s="2" t="str">
        <f>(Tabelle416[[#This Row],[Geschlecht]]&amp;""&amp;Tabelle416[[#This Row],[Klasse2]])</f>
        <v/>
      </c>
      <c r="C324" s="2"/>
      <c r="D324" s="2"/>
      <c r="E324" s="2">
        <f>2017-Tabelle416[[#This Row],[Spalte1]]</f>
        <v>2017</v>
      </c>
      <c r="F324" s="2"/>
      <c r="G324" s="26"/>
      <c r="H324" s="26"/>
      <c r="I324" s="2"/>
      <c r="J324" s="2"/>
      <c r="K324" s="2"/>
      <c r="L324" s="2"/>
      <c r="M324" s="2"/>
      <c r="N324" s="2"/>
      <c r="O324" s="2"/>
    </row>
    <row r="325" spans="1:15" s="13" customFormat="1" x14ac:dyDescent="0.25">
      <c r="A325" s="2"/>
      <c r="B325" s="2" t="str">
        <f>(Tabelle416[[#This Row],[Geschlecht]]&amp;""&amp;Tabelle416[[#This Row],[Klasse2]])</f>
        <v/>
      </c>
      <c r="C325" s="2"/>
      <c r="D325" s="2"/>
      <c r="E325" s="2">
        <f>2017-Tabelle416[[#This Row],[Spalte1]]</f>
        <v>2017</v>
      </c>
      <c r="F325" s="2"/>
      <c r="G325" s="26"/>
      <c r="H325" s="26"/>
      <c r="I325" s="2"/>
      <c r="J325" s="2"/>
      <c r="K325" s="2"/>
      <c r="L325" s="2"/>
      <c r="M325" s="2"/>
      <c r="N325" s="2"/>
      <c r="O325" s="2"/>
    </row>
    <row r="326" spans="1:15" s="13" customFormat="1" x14ac:dyDescent="0.25">
      <c r="A326" s="2"/>
      <c r="B326" s="2" t="str">
        <f>(Tabelle416[[#This Row],[Geschlecht]]&amp;""&amp;Tabelle416[[#This Row],[Klasse2]])</f>
        <v/>
      </c>
      <c r="C326" s="2"/>
      <c r="D326" s="2"/>
      <c r="E326" s="2">
        <f>2017-Tabelle416[[#This Row],[Spalte1]]</f>
        <v>2017</v>
      </c>
      <c r="F326" s="2"/>
      <c r="G326" s="26"/>
      <c r="H326" s="26"/>
      <c r="I326" s="2"/>
      <c r="J326" s="2"/>
      <c r="K326" s="2"/>
      <c r="L326" s="2"/>
      <c r="M326" s="2"/>
      <c r="N326" s="2"/>
      <c r="O326" s="2"/>
    </row>
    <row r="327" spans="1:15" s="13" customFormat="1" x14ac:dyDescent="0.25">
      <c r="A327" s="2"/>
      <c r="B327" s="2" t="str">
        <f>(Tabelle416[[#This Row],[Geschlecht]]&amp;""&amp;Tabelle416[[#This Row],[Klasse2]])</f>
        <v/>
      </c>
      <c r="C327" s="2"/>
      <c r="D327" s="2"/>
      <c r="E327" s="2">
        <f>2017-Tabelle416[[#This Row],[Spalte1]]</f>
        <v>2017</v>
      </c>
      <c r="F327" s="2"/>
      <c r="G327" s="26"/>
      <c r="H327" s="26"/>
      <c r="I327" s="2"/>
      <c r="J327" s="2"/>
      <c r="K327" s="2"/>
      <c r="L327" s="2"/>
      <c r="M327" s="2"/>
      <c r="N327" s="2"/>
      <c r="O327" s="2"/>
    </row>
    <row r="328" spans="1:15" s="13" customFormat="1" x14ac:dyDescent="0.25">
      <c r="A328" s="2"/>
      <c r="B328" s="2" t="str">
        <f>(Tabelle416[[#This Row],[Geschlecht]]&amp;""&amp;Tabelle416[[#This Row],[Klasse2]])</f>
        <v/>
      </c>
      <c r="C328" s="2"/>
      <c r="D328" s="2"/>
      <c r="E328" s="2">
        <f>2017-Tabelle416[[#This Row],[Spalte1]]</f>
        <v>2017</v>
      </c>
      <c r="F328" s="2"/>
      <c r="G328" s="26"/>
      <c r="H328" s="26"/>
      <c r="I328" s="2"/>
      <c r="J328" s="2"/>
      <c r="K328" s="2"/>
      <c r="L328" s="2"/>
      <c r="M328" s="2"/>
      <c r="N328" s="2"/>
      <c r="O328" s="2"/>
    </row>
    <row r="329" spans="1:15" s="13" customFormat="1" x14ac:dyDescent="0.25">
      <c r="A329" s="2"/>
      <c r="B329" s="2" t="str">
        <f>(Tabelle416[[#This Row],[Geschlecht]]&amp;""&amp;Tabelle416[[#This Row],[Klasse2]])</f>
        <v/>
      </c>
      <c r="C329" s="2"/>
      <c r="D329" s="2"/>
      <c r="E329" s="2">
        <f>2017-Tabelle416[[#This Row],[Spalte1]]</f>
        <v>2017</v>
      </c>
      <c r="F329" s="2"/>
      <c r="G329" s="26"/>
      <c r="H329" s="26"/>
      <c r="I329" s="2"/>
      <c r="J329" s="2"/>
      <c r="K329" s="2"/>
      <c r="L329" s="2"/>
      <c r="M329" s="2"/>
      <c r="N329" s="2"/>
      <c r="O329" s="2"/>
    </row>
    <row r="330" spans="1:15" s="13" customFormat="1" x14ac:dyDescent="0.25">
      <c r="A330" s="2"/>
      <c r="B330" s="2" t="str">
        <f>(Tabelle416[[#This Row],[Geschlecht]]&amp;""&amp;Tabelle416[[#This Row],[Klasse2]])</f>
        <v/>
      </c>
      <c r="C330" s="2"/>
      <c r="D330" s="2"/>
      <c r="E330" s="2">
        <f>2017-Tabelle416[[#This Row],[Spalte1]]</f>
        <v>2017</v>
      </c>
      <c r="F330" s="2"/>
      <c r="G330" s="26"/>
      <c r="H330" s="26"/>
      <c r="I330" s="2"/>
      <c r="J330" s="2"/>
      <c r="K330" s="2"/>
      <c r="L330" s="2"/>
      <c r="M330" s="2"/>
      <c r="N330" s="2"/>
      <c r="O330" s="2"/>
    </row>
    <row r="331" spans="1:15" s="13" customFormat="1" x14ac:dyDescent="0.25">
      <c r="A331" s="2"/>
      <c r="B331" s="2" t="str">
        <f>(Tabelle416[[#This Row],[Geschlecht]]&amp;""&amp;Tabelle416[[#This Row],[Klasse2]])</f>
        <v/>
      </c>
      <c r="C331" s="2"/>
      <c r="D331" s="2"/>
      <c r="E331" s="2">
        <f>2017-Tabelle416[[#This Row],[Spalte1]]</f>
        <v>2017</v>
      </c>
      <c r="F331" s="2"/>
      <c r="G331" s="26"/>
      <c r="H331" s="26"/>
      <c r="I331" s="2"/>
      <c r="J331" s="2"/>
      <c r="K331" s="2"/>
      <c r="L331" s="2"/>
      <c r="M331" s="2"/>
      <c r="N331" s="2"/>
      <c r="O331" s="2"/>
    </row>
    <row r="332" spans="1:15" s="13" customFormat="1" x14ac:dyDescent="0.25">
      <c r="A332" s="2"/>
      <c r="B332" s="2" t="str">
        <f>(Tabelle416[[#This Row],[Geschlecht]]&amp;""&amp;Tabelle416[[#This Row],[Klasse2]])</f>
        <v/>
      </c>
      <c r="C332" s="2"/>
      <c r="D332" s="2"/>
      <c r="E332" s="2">
        <f>2017-Tabelle416[[#This Row],[Spalte1]]</f>
        <v>2017</v>
      </c>
      <c r="F332" s="2"/>
      <c r="G332" s="26"/>
      <c r="H332" s="26"/>
      <c r="I332" s="2"/>
      <c r="J332" s="2"/>
      <c r="K332" s="2"/>
      <c r="L332" s="2"/>
      <c r="M332" s="2"/>
      <c r="N332" s="2"/>
      <c r="O332" s="2"/>
    </row>
    <row r="333" spans="1:15" s="13" customFormat="1" x14ac:dyDescent="0.25">
      <c r="A333" s="2"/>
      <c r="B333" s="2" t="str">
        <f>(Tabelle416[[#This Row],[Geschlecht]]&amp;""&amp;Tabelle416[[#This Row],[Klasse2]])</f>
        <v/>
      </c>
      <c r="C333" s="2"/>
      <c r="D333" s="2"/>
      <c r="E333" s="2">
        <f>2017-Tabelle416[[#This Row],[Spalte1]]</f>
        <v>2017</v>
      </c>
      <c r="F333" s="2"/>
      <c r="G333" s="26"/>
      <c r="H333" s="26"/>
      <c r="I333" s="2"/>
      <c r="J333" s="2"/>
      <c r="K333" s="2"/>
      <c r="L333" s="2"/>
      <c r="M333" s="2"/>
      <c r="N333" s="2"/>
      <c r="O333" s="2"/>
    </row>
    <row r="334" spans="1:15" s="13" customFormat="1" x14ac:dyDescent="0.25">
      <c r="A334" s="2"/>
      <c r="B334" s="2" t="str">
        <f>(Tabelle416[[#This Row],[Geschlecht]]&amp;""&amp;Tabelle416[[#This Row],[Klasse2]])</f>
        <v/>
      </c>
      <c r="C334" s="2"/>
      <c r="D334" s="2"/>
      <c r="E334" s="2">
        <f>2017-Tabelle416[[#This Row],[Spalte1]]</f>
        <v>2017</v>
      </c>
      <c r="F334" s="2"/>
      <c r="G334" s="26"/>
      <c r="H334" s="26"/>
      <c r="I334" s="2"/>
      <c r="J334" s="2"/>
      <c r="K334" s="2"/>
      <c r="L334" s="2"/>
      <c r="M334" s="2"/>
      <c r="N334" s="2"/>
      <c r="O334" s="2"/>
    </row>
    <row r="335" spans="1:15" s="13" customFormat="1" x14ac:dyDescent="0.25">
      <c r="A335" s="2"/>
      <c r="B335" s="2" t="str">
        <f>(Tabelle416[[#This Row],[Geschlecht]]&amp;""&amp;Tabelle416[[#This Row],[Klasse2]])</f>
        <v/>
      </c>
      <c r="C335" s="2"/>
      <c r="D335" s="2"/>
      <c r="E335" s="2">
        <f>2017-Tabelle416[[#This Row],[Spalte1]]</f>
        <v>2017</v>
      </c>
      <c r="F335" s="2"/>
      <c r="G335" s="26"/>
      <c r="H335" s="26"/>
      <c r="I335" s="2"/>
      <c r="J335" s="2"/>
      <c r="K335" s="2"/>
      <c r="L335" s="2"/>
      <c r="M335" s="2"/>
      <c r="N335" s="2"/>
      <c r="O335" s="2"/>
    </row>
    <row r="336" spans="1:15" s="13" customFormat="1" x14ac:dyDescent="0.25">
      <c r="A336" s="2"/>
      <c r="B336" s="2" t="str">
        <f>(Tabelle416[[#This Row],[Geschlecht]]&amp;""&amp;Tabelle416[[#This Row],[Klasse2]])</f>
        <v/>
      </c>
      <c r="C336" s="2"/>
      <c r="D336" s="2"/>
      <c r="E336" s="2">
        <f>2017-Tabelle416[[#This Row],[Spalte1]]</f>
        <v>2017</v>
      </c>
      <c r="F336" s="2"/>
      <c r="G336" s="26"/>
      <c r="H336" s="26"/>
      <c r="I336" s="2"/>
      <c r="J336" s="2"/>
      <c r="K336" s="2"/>
      <c r="L336" s="2"/>
      <c r="M336" s="2"/>
      <c r="N336" s="2"/>
      <c r="O336" s="2"/>
    </row>
    <row r="337" spans="1:15" s="13" customFormat="1" x14ac:dyDescent="0.25">
      <c r="A337" s="2"/>
      <c r="B337" s="2" t="str">
        <f>(Tabelle416[[#This Row],[Geschlecht]]&amp;""&amp;Tabelle416[[#This Row],[Klasse2]])</f>
        <v/>
      </c>
      <c r="C337" s="2"/>
      <c r="D337" s="2"/>
      <c r="E337" s="2">
        <f>2017-Tabelle416[[#This Row],[Spalte1]]</f>
        <v>2017</v>
      </c>
      <c r="F337" s="2"/>
      <c r="G337" s="26"/>
      <c r="H337" s="26"/>
      <c r="I337" s="2"/>
      <c r="J337" s="2"/>
      <c r="K337" s="2"/>
      <c r="L337" s="2"/>
      <c r="M337" s="2"/>
      <c r="N337" s="2"/>
      <c r="O337" s="2"/>
    </row>
    <row r="338" spans="1:15" s="13" customFormat="1" x14ac:dyDescent="0.25">
      <c r="A338" s="2"/>
      <c r="B338" s="2" t="str">
        <f>(Tabelle416[[#This Row],[Geschlecht]]&amp;""&amp;Tabelle416[[#This Row],[Klasse2]])</f>
        <v/>
      </c>
      <c r="C338" s="2"/>
      <c r="D338" s="2"/>
      <c r="E338" s="2">
        <f>2017-Tabelle416[[#This Row],[Spalte1]]</f>
        <v>2017</v>
      </c>
      <c r="F338" s="2"/>
      <c r="G338" s="26"/>
      <c r="H338" s="26"/>
      <c r="I338" s="2"/>
      <c r="J338" s="2"/>
      <c r="K338" s="2"/>
      <c r="L338" s="2"/>
      <c r="M338" s="2"/>
      <c r="N338" s="2"/>
      <c r="O338" s="2"/>
    </row>
    <row r="339" spans="1:15" s="13" customFormat="1" x14ac:dyDescent="0.25">
      <c r="A339" s="2"/>
      <c r="B339" s="2" t="str">
        <f>(Tabelle416[[#This Row],[Geschlecht]]&amp;""&amp;Tabelle416[[#This Row],[Klasse2]])</f>
        <v/>
      </c>
      <c r="C339" s="2"/>
      <c r="D339" s="2"/>
      <c r="E339" s="2">
        <f>2017-Tabelle416[[#This Row],[Spalte1]]</f>
        <v>2017</v>
      </c>
      <c r="F339" s="2"/>
      <c r="G339" s="26"/>
      <c r="H339" s="26"/>
      <c r="I339" s="2"/>
      <c r="J339" s="2"/>
      <c r="K339" s="2"/>
      <c r="L339" s="2"/>
      <c r="M339" s="2"/>
      <c r="N339" s="2"/>
      <c r="O339" s="2"/>
    </row>
    <row r="340" spans="1:15" s="13" customFormat="1" x14ac:dyDescent="0.25">
      <c r="A340" s="2"/>
      <c r="B340" s="2" t="str">
        <f>(Tabelle416[[#This Row],[Geschlecht]]&amp;""&amp;Tabelle416[[#This Row],[Klasse2]])</f>
        <v/>
      </c>
      <c r="C340" s="2"/>
      <c r="D340" s="2"/>
      <c r="E340" s="2">
        <f>2017-Tabelle416[[#This Row],[Spalte1]]</f>
        <v>2017</v>
      </c>
      <c r="F340" s="2"/>
      <c r="G340" s="26"/>
      <c r="H340" s="26"/>
      <c r="I340" s="2"/>
      <c r="J340" s="2"/>
      <c r="K340" s="2"/>
      <c r="L340" s="2"/>
      <c r="M340" s="2"/>
      <c r="N340" s="2"/>
      <c r="O340" s="2"/>
    </row>
    <row r="341" spans="1:15" s="13" customFormat="1" x14ac:dyDescent="0.25">
      <c r="A341" s="2"/>
      <c r="B341" s="2" t="str">
        <f>(Tabelle416[[#This Row],[Geschlecht]]&amp;""&amp;Tabelle416[[#This Row],[Klasse2]])</f>
        <v/>
      </c>
      <c r="C341" s="2"/>
      <c r="D341" s="2"/>
      <c r="E341" s="2">
        <f>2017-Tabelle416[[#This Row],[Spalte1]]</f>
        <v>2017</v>
      </c>
      <c r="F341" s="2"/>
      <c r="G341" s="26"/>
      <c r="H341" s="26"/>
      <c r="I341" s="2"/>
      <c r="J341" s="2"/>
      <c r="K341" s="2"/>
      <c r="L341" s="2"/>
      <c r="M341" s="2"/>
      <c r="N341" s="2"/>
      <c r="O341" s="2"/>
    </row>
    <row r="342" spans="1:15" s="13" customFormat="1" x14ac:dyDescent="0.25">
      <c r="A342" s="2"/>
      <c r="B342" s="2" t="str">
        <f>(Tabelle416[[#This Row],[Geschlecht]]&amp;""&amp;Tabelle416[[#This Row],[Klasse2]])</f>
        <v/>
      </c>
      <c r="C342" s="2"/>
      <c r="D342" s="2"/>
      <c r="E342" s="2">
        <f>2017-Tabelle416[[#This Row],[Spalte1]]</f>
        <v>2017</v>
      </c>
      <c r="F342" s="2"/>
      <c r="G342" s="26"/>
      <c r="H342" s="26"/>
      <c r="I342" s="2"/>
      <c r="J342" s="2"/>
      <c r="K342" s="2"/>
      <c r="L342" s="2"/>
      <c r="M342" s="2"/>
      <c r="N342" s="2"/>
      <c r="O342" s="2"/>
    </row>
    <row r="343" spans="1:15" s="13" customFormat="1" x14ac:dyDescent="0.25">
      <c r="A343" s="2"/>
      <c r="B343" s="2" t="str">
        <f>(Tabelle416[[#This Row],[Geschlecht]]&amp;""&amp;Tabelle416[[#This Row],[Klasse2]])</f>
        <v/>
      </c>
      <c r="C343" s="2"/>
      <c r="D343" s="2"/>
      <c r="E343" s="2">
        <f>2017-Tabelle416[[#This Row],[Spalte1]]</f>
        <v>2017</v>
      </c>
      <c r="F343" s="2"/>
      <c r="G343" s="26"/>
      <c r="H343" s="26"/>
      <c r="I343" s="2"/>
      <c r="J343" s="2"/>
      <c r="K343" s="2"/>
      <c r="L343" s="2"/>
      <c r="M343" s="2"/>
      <c r="N343" s="2"/>
      <c r="O343" s="2"/>
    </row>
    <row r="344" spans="1:15" s="13" customFormat="1" x14ac:dyDescent="0.25">
      <c r="A344" s="2"/>
      <c r="B344" s="2" t="str">
        <f>(Tabelle416[[#This Row],[Geschlecht]]&amp;""&amp;Tabelle416[[#This Row],[Klasse2]])</f>
        <v/>
      </c>
      <c r="C344" s="2"/>
      <c r="D344" s="2"/>
      <c r="E344" s="2">
        <f>2017-Tabelle416[[#This Row],[Spalte1]]</f>
        <v>2017</v>
      </c>
      <c r="F344" s="2"/>
      <c r="G344" s="26"/>
      <c r="H344" s="26"/>
      <c r="I344" s="2"/>
      <c r="J344" s="2"/>
      <c r="K344" s="2"/>
      <c r="L344" s="2"/>
      <c r="M344" s="2"/>
      <c r="N344" s="2"/>
      <c r="O344" s="2"/>
    </row>
    <row r="345" spans="1:15" s="13" customFormat="1" x14ac:dyDescent="0.25">
      <c r="A345" s="2"/>
      <c r="B345" s="2" t="str">
        <f>(Tabelle416[[#This Row],[Geschlecht]]&amp;""&amp;Tabelle416[[#This Row],[Klasse2]])</f>
        <v/>
      </c>
      <c r="C345" s="2"/>
      <c r="D345" s="2"/>
      <c r="E345" s="2">
        <f>2017-Tabelle416[[#This Row],[Spalte1]]</f>
        <v>2017</v>
      </c>
      <c r="F345" s="2"/>
      <c r="G345" s="26"/>
      <c r="H345" s="26"/>
      <c r="I345" s="2"/>
      <c r="J345" s="2"/>
      <c r="K345" s="2"/>
      <c r="L345" s="2"/>
      <c r="M345" s="2"/>
      <c r="N345" s="2"/>
      <c r="O345" s="2"/>
    </row>
    <row r="346" spans="1:15" s="13" customFormat="1" x14ac:dyDescent="0.25">
      <c r="A346" s="2"/>
      <c r="B346" s="2" t="str">
        <f>(Tabelle416[[#This Row],[Geschlecht]]&amp;""&amp;Tabelle416[[#This Row],[Klasse2]])</f>
        <v/>
      </c>
      <c r="C346" s="2"/>
      <c r="D346" s="2"/>
      <c r="E346" s="2">
        <f>2017-Tabelle416[[#This Row],[Spalte1]]</f>
        <v>2017</v>
      </c>
      <c r="F346" s="2"/>
      <c r="G346" s="26"/>
      <c r="H346" s="26"/>
      <c r="I346" s="2"/>
      <c r="J346" s="2"/>
      <c r="K346" s="2"/>
      <c r="L346" s="2"/>
      <c r="M346" s="2"/>
      <c r="N346" s="2"/>
      <c r="O346" s="2"/>
    </row>
    <row r="347" spans="1:15" s="13" customFormat="1" x14ac:dyDescent="0.25">
      <c r="A347" s="2"/>
      <c r="B347" s="2" t="str">
        <f>(Tabelle416[[#This Row],[Geschlecht]]&amp;""&amp;Tabelle416[[#This Row],[Klasse2]])</f>
        <v/>
      </c>
      <c r="C347" s="2"/>
      <c r="D347" s="2"/>
      <c r="E347" s="2">
        <f>2017-Tabelle416[[#This Row],[Spalte1]]</f>
        <v>2017</v>
      </c>
      <c r="F347" s="2"/>
      <c r="G347" s="26"/>
      <c r="H347" s="26"/>
      <c r="I347" s="2"/>
      <c r="J347" s="2"/>
      <c r="K347" s="2"/>
      <c r="L347" s="2"/>
      <c r="M347" s="2"/>
      <c r="N347" s="2"/>
      <c r="O347" s="2"/>
    </row>
    <row r="348" spans="1:15" s="13" customFormat="1" x14ac:dyDescent="0.25">
      <c r="A348" s="2"/>
      <c r="B348" s="2" t="str">
        <f>(Tabelle416[[#This Row],[Geschlecht]]&amp;""&amp;Tabelle416[[#This Row],[Klasse2]])</f>
        <v/>
      </c>
      <c r="C348" s="2"/>
      <c r="D348" s="2"/>
      <c r="E348" s="2">
        <f>2017-Tabelle416[[#This Row],[Spalte1]]</f>
        <v>2017</v>
      </c>
      <c r="F348" s="2"/>
      <c r="G348" s="26"/>
      <c r="H348" s="26"/>
      <c r="I348" s="2"/>
      <c r="J348" s="2"/>
      <c r="K348" s="2"/>
      <c r="L348" s="2"/>
      <c r="M348" s="2"/>
      <c r="N348" s="2"/>
      <c r="O348" s="2"/>
    </row>
    <row r="349" spans="1:15" s="13" customFormat="1" x14ac:dyDescent="0.25">
      <c r="A349" s="2"/>
      <c r="B349" s="2" t="str">
        <f>(Tabelle416[[#This Row],[Geschlecht]]&amp;""&amp;Tabelle416[[#This Row],[Klasse2]])</f>
        <v/>
      </c>
      <c r="C349" s="2"/>
      <c r="D349" s="2"/>
      <c r="E349" s="2">
        <f>2017-Tabelle416[[#This Row],[Spalte1]]</f>
        <v>2017</v>
      </c>
      <c r="F349" s="2"/>
      <c r="G349" s="26"/>
      <c r="H349" s="26"/>
      <c r="I349" s="2"/>
      <c r="J349" s="2"/>
      <c r="K349" s="2"/>
      <c r="L349" s="2"/>
      <c r="M349" s="2"/>
      <c r="N349" s="2"/>
      <c r="O349" s="2"/>
    </row>
    <row r="350" spans="1:15" s="13" customFormat="1" x14ac:dyDescent="0.25">
      <c r="A350" s="2"/>
      <c r="B350" s="2" t="str">
        <f>(Tabelle416[[#This Row],[Geschlecht]]&amp;""&amp;Tabelle416[[#This Row],[Klasse2]])</f>
        <v/>
      </c>
      <c r="C350" s="2"/>
      <c r="D350" s="2"/>
      <c r="E350" s="2">
        <f>2017-Tabelle416[[#This Row],[Spalte1]]</f>
        <v>2017</v>
      </c>
      <c r="F350" s="2"/>
      <c r="G350" s="26"/>
      <c r="H350" s="26"/>
      <c r="I350" s="2"/>
      <c r="J350" s="2"/>
      <c r="K350" s="2"/>
      <c r="L350" s="2"/>
      <c r="M350" s="2"/>
      <c r="N350" s="2"/>
      <c r="O350" s="2"/>
    </row>
    <row r="351" spans="1:15" s="13" customFormat="1" x14ac:dyDescent="0.25">
      <c r="A351" s="2"/>
      <c r="B351" s="2" t="str">
        <f>(Tabelle416[[#This Row],[Geschlecht]]&amp;""&amp;Tabelle416[[#This Row],[Klasse2]])</f>
        <v/>
      </c>
      <c r="C351" s="2"/>
      <c r="D351" s="2"/>
      <c r="E351" s="2">
        <f>2017-Tabelle416[[#This Row],[Spalte1]]</f>
        <v>2017</v>
      </c>
      <c r="F351" s="2"/>
      <c r="G351" s="26"/>
      <c r="H351" s="26"/>
      <c r="I351" s="2"/>
      <c r="J351" s="2"/>
      <c r="K351" s="2"/>
      <c r="L351" s="2"/>
      <c r="M351" s="2"/>
      <c r="N351" s="2"/>
      <c r="O351" s="2"/>
    </row>
    <row r="352" spans="1:15" s="13" customFormat="1" x14ac:dyDescent="0.25">
      <c r="A352" s="2"/>
      <c r="B352" s="2" t="str">
        <f>(Tabelle416[[#This Row],[Geschlecht]]&amp;""&amp;Tabelle416[[#This Row],[Klasse2]])</f>
        <v/>
      </c>
      <c r="C352" s="2"/>
      <c r="D352" s="2"/>
      <c r="E352" s="2">
        <f>2017-Tabelle416[[#This Row],[Spalte1]]</f>
        <v>2017</v>
      </c>
      <c r="F352" s="2"/>
      <c r="G352" s="26"/>
      <c r="H352" s="26"/>
      <c r="I352" s="2"/>
      <c r="J352" s="2"/>
      <c r="K352" s="2"/>
      <c r="L352" s="2"/>
      <c r="M352" s="2"/>
      <c r="N352" s="2"/>
      <c r="O352" s="2"/>
    </row>
    <row r="353" spans="1:15" s="13" customFormat="1" x14ac:dyDescent="0.25">
      <c r="A353" s="2"/>
      <c r="B353" s="2" t="str">
        <f>(Tabelle416[[#This Row],[Geschlecht]]&amp;""&amp;Tabelle416[[#This Row],[Klasse2]])</f>
        <v/>
      </c>
      <c r="C353" s="2"/>
      <c r="D353" s="2"/>
      <c r="E353" s="2">
        <f>2017-Tabelle416[[#This Row],[Spalte1]]</f>
        <v>2017</v>
      </c>
      <c r="F353" s="2"/>
      <c r="G353" s="26"/>
      <c r="H353" s="26"/>
      <c r="I353" s="2"/>
      <c r="J353" s="2"/>
      <c r="K353" s="2"/>
      <c r="L353" s="2"/>
      <c r="M353" s="2"/>
      <c r="N353" s="2"/>
      <c r="O353" s="2"/>
    </row>
    <row r="354" spans="1:15" s="13" customFormat="1" x14ac:dyDescent="0.25">
      <c r="A354" s="2"/>
      <c r="B354" s="2" t="str">
        <f>(Tabelle416[[#This Row],[Geschlecht]]&amp;""&amp;Tabelle416[[#This Row],[Klasse2]])</f>
        <v/>
      </c>
      <c r="C354" s="2"/>
      <c r="D354" s="2"/>
      <c r="E354" s="2">
        <f>2017-Tabelle416[[#This Row],[Spalte1]]</f>
        <v>2017</v>
      </c>
      <c r="F354" s="2"/>
      <c r="G354" s="26"/>
      <c r="H354" s="26"/>
      <c r="I354" s="2"/>
      <c r="J354" s="2"/>
      <c r="K354" s="2"/>
      <c r="L354" s="2"/>
      <c r="M354" s="2"/>
      <c r="N354" s="2"/>
      <c r="O354" s="2"/>
    </row>
    <row r="355" spans="1:15" s="13" customFormat="1" x14ac:dyDescent="0.25">
      <c r="A355" s="2"/>
      <c r="B355" s="2" t="str">
        <f>(Tabelle416[[#This Row],[Geschlecht]]&amp;""&amp;Tabelle416[[#This Row],[Klasse2]])</f>
        <v/>
      </c>
      <c r="C355" s="2"/>
      <c r="D355" s="2"/>
      <c r="E355" s="2">
        <f>2017-Tabelle416[[#This Row],[Spalte1]]</f>
        <v>2017</v>
      </c>
      <c r="F355" s="2"/>
      <c r="G355" s="26"/>
      <c r="H355" s="26"/>
      <c r="I355" s="2"/>
      <c r="J355" s="2"/>
      <c r="K355" s="2"/>
      <c r="L355" s="2"/>
      <c r="M355" s="2"/>
      <c r="N355" s="2"/>
      <c r="O355" s="2"/>
    </row>
    <row r="356" spans="1:15" s="13" customFormat="1" x14ac:dyDescent="0.25">
      <c r="A356" s="2"/>
      <c r="B356" s="2" t="str">
        <f>(Tabelle416[[#This Row],[Geschlecht]]&amp;""&amp;Tabelle416[[#This Row],[Klasse2]])</f>
        <v/>
      </c>
      <c r="C356" s="2"/>
      <c r="D356" s="2"/>
      <c r="E356" s="2">
        <f>2017-Tabelle416[[#This Row],[Spalte1]]</f>
        <v>2017</v>
      </c>
      <c r="F356" s="2"/>
      <c r="G356" s="26"/>
      <c r="H356" s="26"/>
      <c r="I356" s="2"/>
      <c r="J356" s="2"/>
      <c r="K356" s="2"/>
      <c r="L356" s="2"/>
      <c r="M356" s="2"/>
      <c r="N356" s="2"/>
      <c r="O356" s="2"/>
    </row>
    <row r="357" spans="1:15" s="13" customFormat="1" x14ac:dyDescent="0.25">
      <c r="A357" s="2"/>
      <c r="B357" s="2" t="str">
        <f>(Tabelle416[[#This Row],[Geschlecht]]&amp;""&amp;Tabelle416[[#This Row],[Klasse2]])</f>
        <v/>
      </c>
      <c r="C357" s="2"/>
      <c r="D357" s="2"/>
      <c r="E357" s="2">
        <f>2017-Tabelle416[[#This Row],[Spalte1]]</f>
        <v>2017</v>
      </c>
      <c r="F357" s="2"/>
      <c r="G357" s="26"/>
      <c r="H357" s="26"/>
      <c r="I357" s="2"/>
      <c r="J357" s="2"/>
      <c r="K357" s="2"/>
      <c r="L357" s="2"/>
      <c r="M357" s="2"/>
      <c r="N357" s="2"/>
      <c r="O357" s="2"/>
    </row>
    <row r="358" spans="1:15" s="13" customFormat="1" x14ac:dyDescent="0.25">
      <c r="A358" s="2"/>
      <c r="B358" s="2" t="str">
        <f>(Tabelle416[[#This Row],[Geschlecht]]&amp;""&amp;Tabelle416[[#This Row],[Klasse2]])</f>
        <v/>
      </c>
      <c r="C358" s="2"/>
      <c r="D358" s="2"/>
      <c r="E358" s="2">
        <f>2017-Tabelle416[[#This Row],[Spalte1]]</f>
        <v>2017</v>
      </c>
      <c r="F358" s="2"/>
      <c r="G358" s="26"/>
      <c r="H358" s="26"/>
      <c r="I358" s="2"/>
      <c r="J358" s="2"/>
      <c r="K358" s="2"/>
      <c r="L358" s="2"/>
      <c r="M358" s="2"/>
      <c r="N358" s="2"/>
      <c r="O358" s="2"/>
    </row>
    <row r="359" spans="1:15" s="13" customFormat="1" x14ac:dyDescent="0.25">
      <c r="A359" s="2"/>
      <c r="B359" s="2" t="str">
        <f>(Tabelle416[[#This Row],[Geschlecht]]&amp;""&amp;Tabelle416[[#This Row],[Klasse2]])</f>
        <v/>
      </c>
      <c r="C359" s="2"/>
      <c r="D359" s="2"/>
      <c r="E359" s="2">
        <f>2017-Tabelle416[[#This Row],[Spalte1]]</f>
        <v>2017</v>
      </c>
      <c r="F359" s="2"/>
      <c r="G359" s="26"/>
      <c r="H359" s="26"/>
      <c r="I359" s="2"/>
      <c r="J359" s="2"/>
      <c r="K359" s="2"/>
      <c r="L359" s="2"/>
      <c r="M359" s="2"/>
      <c r="N359" s="2"/>
      <c r="O359" s="2"/>
    </row>
    <row r="360" spans="1:15" s="13" customFormat="1" x14ac:dyDescent="0.25">
      <c r="A360" s="2"/>
      <c r="B360" s="2" t="str">
        <f>(Tabelle416[[#This Row],[Geschlecht]]&amp;""&amp;Tabelle416[[#This Row],[Klasse2]])</f>
        <v/>
      </c>
      <c r="C360" s="2"/>
      <c r="D360" s="2"/>
      <c r="E360" s="2">
        <f>2017-Tabelle416[[#This Row],[Spalte1]]</f>
        <v>2017</v>
      </c>
      <c r="F360" s="2"/>
      <c r="G360" s="26"/>
      <c r="H360" s="26"/>
      <c r="I360" s="2"/>
      <c r="J360" s="2"/>
      <c r="K360" s="2"/>
      <c r="L360" s="2"/>
      <c r="M360" s="2"/>
      <c r="N360" s="2"/>
      <c r="O360" s="2"/>
    </row>
    <row r="361" spans="1:15" s="13" customFormat="1" x14ac:dyDescent="0.25">
      <c r="A361" s="2"/>
      <c r="B361" s="2" t="str">
        <f>(Tabelle416[[#This Row],[Geschlecht]]&amp;""&amp;Tabelle416[[#This Row],[Klasse2]])</f>
        <v/>
      </c>
      <c r="C361" s="2"/>
      <c r="D361" s="2"/>
      <c r="E361" s="2">
        <f>2017-Tabelle416[[#This Row],[Spalte1]]</f>
        <v>2017</v>
      </c>
      <c r="F361" s="2"/>
      <c r="G361" s="26"/>
      <c r="H361" s="26"/>
      <c r="I361" s="2"/>
      <c r="J361" s="2"/>
      <c r="K361" s="2"/>
      <c r="L361" s="2"/>
      <c r="M361" s="2"/>
      <c r="N361" s="2"/>
      <c r="O361" s="2"/>
    </row>
    <row r="362" spans="1:15" s="13" customFormat="1" x14ac:dyDescent="0.25">
      <c r="A362" s="2"/>
      <c r="B362" s="2" t="str">
        <f>(Tabelle416[[#This Row],[Geschlecht]]&amp;""&amp;Tabelle416[[#This Row],[Klasse2]])</f>
        <v/>
      </c>
      <c r="C362" s="2"/>
      <c r="D362" s="2"/>
      <c r="E362" s="2">
        <f>2017-Tabelle416[[#This Row],[Spalte1]]</f>
        <v>2017</v>
      </c>
      <c r="F362" s="2"/>
      <c r="G362" s="26"/>
      <c r="H362" s="26"/>
      <c r="I362" s="2"/>
      <c r="J362" s="2"/>
      <c r="K362" s="2"/>
      <c r="L362" s="2"/>
      <c r="M362" s="2"/>
      <c r="N362" s="2"/>
      <c r="O362" s="2"/>
    </row>
    <row r="363" spans="1:15" s="13" customFormat="1" x14ac:dyDescent="0.25">
      <c r="A363" s="2"/>
      <c r="B363" s="2" t="str">
        <f>(Tabelle416[[#This Row],[Geschlecht]]&amp;""&amp;Tabelle416[[#This Row],[Klasse2]])</f>
        <v/>
      </c>
      <c r="C363" s="2"/>
      <c r="D363" s="2"/>
      <c r="E363" s="2">
        <f>2017-Tabelle416[[#This Row],[Spalte1]]</f>
        <v>2017</v>
      </c>
      <c r="F363" s="2"/>
      <c r="G363" s="26"/>
      <c r="H363" s="26"/>
      <c r="I363" s="2"/>
      <c r="J363" s="2"/>
      <c r="K363" s="2"/>
      <c r="L363" s="2"/>
      <c r="M363" s="2"/>
      <c r="N363" s="2"/>
      <c r="O363" s="2"/>
    </row>
    <row r="364" spans="1:15" s="13" customFormat="1" x14ac:dyDescent="0.25">
      <c r="A364" s="2"/>
      <c r="B364" s="2" t="str">
        <f>(Tabelle416[[#This Row],[Geschlecht]]&amp;""&amp;Tabelle416[[#This Row],[Klasse2]])</f>
        <v/>
      </c>
      <c r="C364" s="2"/>
      <c r="D364" s="2"/>
      <c r="E364" s="2">
        <f>2017-Tabelle416[[#This Row],[Spalte1]]</f>
        <v>2017</v>
      </c>
      <c r="F364" s="2"/>
      <c r="G364" s="26"/>
      <c r="H364" s="26"/>
      <c r="I364" s="2"/>
      <c r="J364" s="2"/>
      <c r="K364" s="2"/>
      <c r="L364" s="2"/>
      <c r="M364" s="2"/>
      <c r="N364" s="2"/>
      <c r="O364" s="2"/>
    </row>
    <row r="365" spans="1:15" s="13" customFormat="1" x14ac:dyDescent="0.25">
      <c r="A365" s="2"/>
      <c r="B365" s="2" t="str">
        <f>(Tabelle416[[#This Row],[Geschlecht]]&amp;""&amp;Tabelle416[[#This Row],[Klasse2]])</f>
        <v/>
      </c>
      <c r="C365" s="2"/>
      <c r="D365" s="2"/>
      <c r="E365" s="2">
        <f>2017-Tabelle416[[#This Row],[Spalte1]]</f>
        <v>2017</v>
      </c>
      <c r="F365" s="2"/>
      <c r="G365" s="26"/>
      <c r="H365" s="26"/>
      <c r="I365" s="2"/>
      <c r="J365" s="2"/>
      <c r="K365" s="2"/>
      <c r="L365" s="2"/>
      <c r="M365" s="2"/>
      <c r="N365" s="2"/>
      <c r="O365" s="2"/>
    </row>
    <row r="366" spans="1:15" s="13" customFormat="1" x14ac:dyDescent="0.25">
      <c r="A366" s="2"/>
      <c r="B366" s="2" t="str">
        <f>(Tabelle416[[#This Row],[Geschlecht]]&amp;""&amp;Tabelle416[[#This Row],[Klasse2]])</f>
        <v/>
      </c>
      <c r="C366" s="2"/>
      <c r="D366" s="2"/>
      <c r="E366" s="2">
        <f>2017-Tabelle416[[#This Row],[Spalte1]]</f>
        <v>2017</v>
      </c>
      <c r="F366" s="2"/>
      <c r="G366" s="26"/>
      <c r="H366" s="26"/>
      <c r="I366" s="2"/>
      <c r="J366" s="2"/>
      <c r="K366" s="2"/>
      <c r="L366" s="2"/>
      <c r="M366" s="2"/>
      <c r="N366" s="2"/>
      <c r="O366" s="2"/>
    </row>
    <row r="367" spans="1:15" s="13" customFormat="1" x14ac:dyDescent="0.25">
      <c r="A367" s="2"/>
      <c r="B367" s="2" t="str">
        <f>(Tabelle416[[#This Row],[Geschlecht]]&amp;""&amp;Tabelle416[[#This Row],[Klasse2]])</f>
        <v/>
      </c>
      <c r="C367" s="2"/>
      <c r="D367" s="2"/>
      <c r="E367" s="2">
        <f>2017-Tabelle416[[#This Row],[Spalte1]]</f>
        <v>2017</v>
      </c>
      <c r="F367" s="2"/>
      <c r="G367" s="26"/>
      <c r="H367" s="26"/>
      <c r="I367" s="2"/>
      <c r="J367" s="2"/>
      <c r="K367" s="2"/>
      <c r="L367" s="2"/>
      <c r="M367" s="2"/>
      <c r="N367" s="2"/>
      <c r="O367" s="2"/>
    </row>
    <row r="368" spans="1:15" s="13" customFormat="1" x14ac:dyDescent="0.25">
      <c r="A368" s="2"/>
      <c r="B368" s="2" t="str">
        <f>(Tabelle416[[#This Row],[Geschlecht]]&amp;""&amp;Tabelle416[[#This Row],[Klasse2]])</f>
        <v/>
      </c>
      <c r="C368" s="2"/>
      <c r="D368" s="2"/>
      <c r="E368" s="2">
        <f>2017-Tabelle416[[#This Row],[Spalte1]]</f>
        <v>2017</v>
      </c>
      <c r="F368" s="2"/>
      <c r="G368" s="26"/>
      <c r="H368" s="26"/>
      <c r="I368" s="2"/>
      <c r="J368" s="2"/>
      <c r="K368" s="2"/>
      <c r="L368" s="2"/>
      <c r="M368" s="2"/>
      <c r="N368" s="2"/>
      <c r="O368" s="2"/>
    </row>
    <row r="369" spans="1:15" s="13" customFormat="1" x14ac:dyDescent="0.25">
      <c r="A369" s="2"/>
      <c r="B369" s="2" t="str">
        <f>(Tabelle416[[#This Row],[Geschlecht]]&amp;""&amp;Tabelle416[[#This Row],[Klasse2]])</f>
        <v/>
      </c>
      <c r="C369" s="2"/>
      <c r="D369" s="2"/>
      <c r="E369" s="2">
        <f>2017-Tabelle416[[#This Row],[Spalte1]]</f>
        <v>2017</v>
      </c>
      <c r="F369" s="2"/>
      <c r="G369" s="26"/>
      <c r="H369" s="26"/>
      <c r="I369" s="2"/>
      <c r="J369" s="2"/>
      <c r="K369" s="2"/>
      <c r="L369" s="2"/>
      <c r="M369" s="2"/>
      <c r="N369" s="2"/>
      <c r="O369" s="2"/>
    </row>
    <row r="370" spans="1:15" s="13" customFormat="1" x14ac:dyDescent="0.25">
      <c r="A370" s="2"/>
      <c r="B370" s="2" t="str">
        <f>(Tabelle416[[#This Row],[Geschlecht]]&amp;""&amp;Tabelle416[[#This Row],[Klasse2]])</f>
        <v/>
      </c>
      <c r="C370" s="2"/>
      <c r="D370" s="2"/>
      <c r="E370" s="2">
        <f>2017-Tabelle416[[#This Row],[Spalte1]]</f>
        <v>2017</v>
      </c>
      <c r="F370" s="2"/>
      <c r="G370" s="26"/>
      <c r="H370" s="26"/>
      <c r="I370" s="2"/>
      <c r="J370" s="2"/>
      <c r="K370" s="2"/>
      <c r="L370" s="2"/>
      <c r="M370" s="2"/>
      <c r="N370" s="2"/>
      <c r="O370" s="2"/>
    </row>
    <row r="371" spans="1:15" s="13" customFormat="1" x14ac:dyDescent="0.25">
      <c r="A371" s="2"/>
      <c r="B371" s="2" t="str">
        <f>(Tabelle416[[#This Row],[Geschlecht]]&amp;""&amp;Tabelle416[[#This Row],[Klasse2]])</f>
        <v/>
      </c>
      <c r="C371" s="2"/>
      <c r="D371" s="2"/>
      <c r="E371" s="2">
        <f>2017-Tabelle416[[#This Row],[Spalte1]]</f>
        <v>2017</v>
      </c>
      <c r="F371" s="2"/>
      <c r="G371" s="26"/>
      <c r="H371" s="26"/>
      <c r="I371" s="2"/>
      <c r="J371" s="2"/>
      <c r="K371" s="2"/>
      <c r="L371" s="2"/>
      <c r="M371" s="2"/>
      <c r="N371" s="2"/>
      <c r="O371" s="2"/>
    </row>
    <row r="372" spans="1:15" s="13" customFormat="1" x14ac:dyDescent="0.25">
      <c r="A372" s="2"/>
      <c r="B372" s="2" t="str">
        <f>(Tabelle416[[#This Row],[Geschlecht]]&amp;""&amp;Tabelle416[[#This Row],[Klasse2]])</f>
        <v/>
      </c>
      <c r="C372" s="2"/>
      <c r="D372" s="2"/>
      <c r="E372" s="2">
        <f>2017-Tabelle416[[#This Row],[Spalte1]]</f>
        <v>2017</v>
      </c>
      <c r="F372" s="2"/>
      <c r="G372" s="26"/>
      <c r="H372" s="26"/>
      <c r="I372" s="2"/>
      <c r="J372" s="2"/>
      <c r="K372" s="2"/>
      <c r="L372" s="2"/>
      <c r="M372" s="2"/>
      <c r="N372" s="2"/>
      <c r="O372" s="2"/>
    </row>
    <row r="373" spans="1:15" s="13" customFormat="1" x14ac:dyDescent="0.25">
      <c r="A373" s="2"/>
      <c r="B373" s="2" t="str">
        <f>(Tabelle416[[#This Row],[Geschlecht]]&amp;""&amp;Tabelle416[[#This Row],[Klasse2]])</f>
        <v/>
      </c>
      <c r="C373" s="2"/>
      <c r="D373" s="2"/>
      <c r="E373" s="2">
        <f>2017-Tabelle416[[#This Row],[Spalte1]]</f>
        <v>2017</v>
      </c>
      <c r="F373" s="2"/>
      <c r="G373" s="26"/>
      <c r="H373" s="26"/>
      <c r="I373" s="2"/>
      <c r="J373" s="2"/>
      <c r="K373" s="2"/>
      <c r="L373" s="2"/>
      <c r="M373" s="2"/>
      <c r="N373" s="2"/>
      <c r="O373" s="2"/>
    </row>
    <row r="374" spans="1:15" s="13" customFormat="1" x14ac:dyDescent="0.25">
      <c r="A374" s="2"/>
      <c r="B374" s="2" t="str">
        <f>(Tabelle416[[#This Row],[Geschlecht]]&amp;""&amp;Tabelle416[[#This Row],[Klasse2]])</f>
        <v/>
      </c>
      <c r="C374" s="2"/>
      <c r="D374" s="2"/>
      <c r="E374" s="2">
        <f>2017-Tabelle416[[#This Row],[Spalte1]]</f>
        <v>2017</v>
      </c>
      <c r="F374" s="2"/>
      <c r="G374" s="26"/>
      <c r="H374" s="26"/>
      <c r="I374" s="2"/>
      <c r="J374" s="2"/>
      <c r="K374" s="2"/>
      <c r="L374" s="2"/>
      <c r="M374" s="2"/>
      <c r="N374" s="2"/>
      <c r="O374" s="2"/>
    </row>
    <row r="375" spans="1:15" s="13" customFormat="1" x14ac:dyDescent="0.25">
      <c r="A375" s="2"/>
      <c r="B375" s="2" t="str">
        <f>(Tabelle416[[#This Row],[Geschlecht]]&amp;""&amp;Tabelle416[[#This Row],[Klasse2]])</f>
        <v/>
      </c>
      <c r="C375" s="2"/>
      <c r="D375" s="2"/>
      <c r="E375" s="2">
        <f>2017-Tabelle416[[#This Row],[Spalte1]]</f>
        <v>2017</v>
      </c>
      <c r="F375" s="2"/>
      <c r="G375" s="26"/>
      <c r="H375" s="26"/>
      <c r="I375" s="2"/>
      <c r="J375" s="2"/>
      <c r="K375" s="2"/>
      <c r="L375" s="2"/>
      <c r="M375" s="2"/>
      <c r="N375" s="2"/>
      <c r="O375" s="2"/>
    </row>
    <row r="376" spans="1:15" s="13" customFormat="1" x14ac:dyDescent="0.25">
      <c r="A376" s="2"/>
      <c r="B376" s="2" t="str">
        <f>(Tabelle416[[#This Row],[Geschlecht]]&amp;""&amp;Tabelle416[[#This Row],[Klasse2]])</f>
        <v/>
      </c>
      <c r="C376" s="2"/>
      <c r="D376" s="2"/>
      <c r="E376" s="2">
        <f>2017-Tabelle416[[#This Row],[Spalte1]]</f>
        <v>2017</v>
      </c>
      <c r="F376" s="2"/>
      <c r="G376" s="26"/>
      <c r="H376" s="26"/>
      <c r="I376" s="2"/>
      <c r="J376" s="2"/>
      <c r="K376" s="2"/>
      <c r="L376" s="2"/>
      <c r="M376" s="2"/>
      <c r="N376" s="2"/>
      <c r="O376" s="2"/>
    </row>
    <row r="377" spans="1:15" s="13" customFormat="1" x14ac:dyDescent="0.25">
      <c r="A377" s="2"/>
      <c r="B377" s="2" t="str">
        <f>(Tabelle416[[#This Row],[Geschlecht]]&amp;""&amp;Tabelle416[[#This Row],[Klasse2]])</f>
        <v/>
      </c>
      <c r="C377" s="2"/>
      <c r="D377" s="2"/>
      <c r="E377" s="2">
        <f>2017-Tabelle416[[#This Row],[Spalte1]]</f>
        <v>2017</v>
      </c>
      <c r="F377" s="2"/>
      <c r="G377" s="26"/>
      <c r="H377" s="26"/>
      <c r="I377" s="2"/>
      <c r="J377" s="2"/>
      <c r="K377" s="2"/>
      <c r="L377" s="2"/>
      <c r="M377" s="2"/>
      <c r="N377" s="2"/>
      <c r="O377" s="2"/>
    </row>
    <row r="378" spans="1:15" s="13" customFormat="1" x14ac:dyDescent="0.25">
      <c r="A378" s="2"/>
      <c r="B378" s="2" t="str">
        <f>(Tabelle416[[#This Row],[Geschlecht]]&amp;""&amp;Tabelle416[[#This Row],[Klasse2]])</f>
        <v/>
      </c>
      <c r="C378" s="2"/>
      <c r="D378" s="2"/>
      <c r="E378" s="2">
        <f>2017-Tabelle416[[#This Row],[Spalte1]]</f>
        <v>2017</v>
      </c>
      <c r="F378" s="2"/>
      <c r="G378" s="26"/>
      <c r="H378" s="26"/>
      <c r="I378" s="2"/>
      <c r="J378" s="2"/>
      <c r="K378" s="2"/>
      <c r="L378" s="2"/>
      <c r="M378" s="2"/>
      <c r="N378" s="2"/>
      <c r="O378" s="2"/>
    </row>
    <row r="379" spans="1:15" s="13" customFormat="1" x14ac:dyDescent="0.25">
      <c r="A379" s="2"/>
      <c r="B379" s="2" t="str">
        <f>(Tabelle416[[#This Row],[Geschlecht]]&amp;""&amp;Tabelle416[[#This Row],[Klasse2]])</f>
        <v/>
      </c>
      <c r="C379" s="2"/>
      <c r="D379" s="2"/>
      <c r="E379" s="2">
        <f>2017-Tabelle416[[#This Row],[Spalte1]]</f>
        <v>2017</v>
      </c>
      <c r="F379" s="2"/>
      <c r="G379" s="26"/>
      <c r="H379" s="26"/>
      <c r="I379" s="2"/>
      <c r="J379" s="2"/>
      <c r="K379" s="2"/>
      <c r="L379" s="2"/>
      <c r="M379" s="2"/>
      <c r="N379" s="2"/>
      <c r="O379" s="2"/>
    </row>
    <row r="380" spans="1:15" s="13" customFormat="1" x14ac:dyDescent="0.25">
      <c r="A380" s="2"/>
      <c r="B380" s="2" t="str">
        <f>(Tabelle416[[#This Row],[Geschlecht]]&amp;""&amp;Tabelle416[[#This Row],[Klasse2]])</f>
        <v/>
      </c>
      <c r="C380" s="2"/>
      <c r="D380" s="2"/>
      <c r="E380" s="2">
        <f>2017-Tabelle416[[#This Row],[Spalte1]]</f>
        <v>2017</v>
      </c>
      <c r="F380" s="2"/>
      <c r="G380" s="26"/>
      <c r="H380" s="26"/>
      <c r="I380" s="2"/>
      <c r="J380" s="2"/>
      <c r="K380" s="2"/>
      <c r="L380" s="2"/>
      <c r="M380" s="2"/>
      <c r="N380" s="2"/>
      <c r="O380" s="2"/>
    </row>
    <row r="381" spans="1:15" s="13" customFormat="1" x14ac:dyDescent="0.25">
      <c r="A381" s="2"/>
      <c r="B381" s="2" t="str">
        <f>(Tabelle416[[#This Row],[Geschlecht]]&amp;""&amp;Tabelle416[[#This Row],[Klasse2]])</f>
        <v/>
      </c>
      <c r="C381" s="2"/>
      <c r="D381" s="2"/>
      <c r="E381" s="2">
        <f>2017-Tabelle416[[#This Row],[Spalte1]]</f>
        <v>2017</v>
      </c>
      <c r="F381" s="2"/>
      <c r="G381" s="26"/>
      <c r="H381" s="26"/>
      <c r="I381" s="2"/>
      <c r="J381" s="2"/>
      <c r="K381" s="2"/>
      <c r="L381" s="2"/>
      <c r="M381" s="2"/>
      <c r="N381" s="2"/>
      <c r="O381" s="2"/>
    </row>
    <row r="382" spans="1:15" s="13" customFormat="1" x14ac:dyDescent="0.25">
      <c r="A382" s="2"/>
      <c r="B382" s="2" t="str">
        <f>(Tabelle416[[#This Row],[Geschlecht]]&amp;""&amp;Tabelle416[[#This Row],[Klasse2]])</f>
        <v/>
      </c>
      <c r="C382" s="2"/>
      <c r="D382" s="2"/>
      <c r="E382" s="2">
        <f>2017-Tabelle416[[#This Row],[Spalte1]]</f>
        <v>2017</v>
      </c>
      <c r="F382" s="2"/>
      <c r="G382" s="26"/>
      <c r="H382" s="26"/>
      <c r="I382" s="2"/>
      <c r="J382" s="2"/>
      <c r="K382" s="2"/>
      <c r="L382" s="2"/>
      <c r="M382" s="2"/>
      <c r="N382" s="2"/>
      <c r="O382" s="2"/>
    </row>
    <row r="383" spans="1:15" s="13" customFormat="1" x14ac:dyDescent="0.25">
      <c r="A383" s="2"/>
      <c r="B383" s="2" t="str">
        <f>(Tabelle416[[#This Row],[Geschlecht]]&amp;""&amp;Tabelle416[[#This Row],[Klasse2]])</f>
        <v/>
      </c>
      <c r="C383" s="2"/>
      <c r="D383" s="2"/>
      <c r="E383" s="2">
        <f>2017-Tabelle416[[#This Row],[Spalte1]]</f>
        <v>2017</v>
      </c>
      <c r="F383" s="2"/>
      <c r="G383" s="26"/>
      <c r="H383" s="26"/>
      <c r="I383" s="2"/>
      <c r="J383" s="2"/>
      <c r="K383" s="2"/>
      <c r="L383" s="2"/>
      <c r="M383" s="2"/>
      <c r="N383" s="2"/>
      <c r="O383" s="2"/>
    </row>
    <row r="384" spans="1:15" s="13" customFormat="1" x14ac:dyDescent="0.25">
      <c r="A384" s="2"/>
      <c r="B384" s="2" t="str">
        <f>(Tabelle416[[#This Row],[Geschlecht]]&amp;""&amp;Tabelle416[[#This Row],[Klasse2]])</f>
        <v/>
      </c>
      <c r="C384" s="2"/>
      <c r="D384" s="2"/>
      <c r="E384" s="2">
        <f>2017-Tabelle416[[#This Row],[Spalte1]]</f>
        <v>2017</v>
      </c>
      <c r="F384" s="2"/>
      <c r="G384" s="26"/>
      <c r="H384" s="26"/>
      <c r="I384" s="2"/>
      <c r="J384" s="2"/>
      <c r="K384" s="2"/>
      <c r="L384" s="2"/>
      <c r="M384" s="2"/>
      <c r="N384" s="2"/>
      <c r="O384" s="2"/>
    </row>
    <row r="385" spans="1:15" s="13" customFormat="1" x14ac:dyDescent="0.25">
      <c r="A385" s="2"/>
      <c r="B385" s="2" t="str">
        <f>(Tabelle416[[#This Row],[Geschlecht]]&amp;""&amp;Tabelle416[[#This Row],[Klasse2]])</f>
        <v/>
      </c>
      <c r="C385" s="2"/>
      <c r="D385" s="2"/>
      <c r="E385" s="2">
        <f>2017-Tabelle416[[#This Row],[Spalte1]]</f>
        <v>2017</v>
      </c>
      <c r="F385" s="2"/>
      <c r="G385" s="26"/>
      <c r="H385" s="26"/>
      <c r="I385" s="2"/>
      <c r="J385" s="2"/>
      <c r="K385" s="2"/>
      <c r="L385" s="2"/>
      <c r="M385" s="2"/>
      <c r="N385" s="2"/>
      <c r="O385" s="2"/>
    </row>
    <row r="386" spans="1:15" s="13" customFormat="1" x14ac:dyDescent="0.25">
      <c r="A386" s="2"/>
      <c r="B386" s="2" t="str">
        <f>(Tabelle416[[#This Row],[Geschlecht]]&amp;""&amp;Tabelle416[[#This Row],[Klasse2]])</f>
        <v/>
      </c>
      <c r="C386" s="2"/>
      <c r="D386" s="2"/>
      <c r="E386" s="2">
        <f>2017-Tabelle416[[#This Row],[Spalte1]]</f>
        <v>2017</v>
      </c>
      <c r="F386" s="2"/>
      <c r="G386" s="26"/>
      <c r="H386" s="26"/>
      <c r="I386" s="2"/>
      <c r="J386" s="2"/>
      <c r="K386" s="2"/>
      <c r="L386" s="2"/>
      <c r="M386" s="2"/>
      <c r="N386" s="2"/>
      <c r="O386" s="2"/>
    </row>
    <row r="387" spans="1:15" s="13" customFormat="1" x14ac:dyDescent="0.25">
      <c r="A387" s="2"/>
      <c r="B387" s="2" t="str">
        <f>(Tabelle416[[#This Row],[Geschlecht]]&amp;""&amp;Tabelle416[[#This Row],[Klasse2]])</f>
        <v/>
      </c>
      <c r="C387" s="2"/>
      <c r="D387" s="2"/>
      <c r="E387" s="2">
        <f>2017-Tabelle416[[#This Row],[Spalte1]]</f>
        <v>2017</v>
      </c>
      <c r="F387" s="2"/>
      <c r="G387" s="26"/>
      <c r="H387" s="26"/>
      <c r="I387" s="2"/>
      <c r="J387" s="2"/>
      <c r="K387" s="2"/>
      <c r="L387" s="2"/>
      <c r="M387" s="2"/>
      <c r="N387" s="2"/>
      <c r="O387" s="2"/>
    </row>
    <row r="388" spans="1:15" s="13" customFormat="1" x14ac:dyDescent="0.25">
      <c r="A388" s="2"/>
      <c r="B388" s="2" t="str">
        <f>(Tabelle416[[#This Row],[Geschlecht]]&amp;""&amp;Tabelle416[[#This Row],[Klasse2]])</f>
        <v/>
      </c>
      <c r="C388" s="2"/>
      <c r="D388" s="2"/>
      <c r="E388" s="2">
        <f>2017-Tabelle416[[#This Row],[Spalte1]]</f>
        <v>2017</v>
      </c>
      <c r="F388" s="2"/>
      <c r="G388" s="26"/>
      <c r="H388" s="26"/>
      <c r="I388" s="2"/>
      <c r="J388" s="2"/>
      <c r="K388" s="2"/>
      <c r="L388" s="2"/>
      <c r="M388" s="2"/>
      <c r="N388" s="2"/>
      <c r="O388" s="2"/>
    </row>
    <row r="389" spans="1:15" s="13" customFormat="1" x14ac:dyDescent="0.25">
      <c r="A389" s="2"/>
      <c r="B389" s="2" t="str">
        <f>(Tabelle416[[#This Row],[Geschlecht]]&amp;""&amp;Tabelle416[[#This Row],[Klasse2]])</f>
        <v/>
      </c>
      <c r="C389" s="2"/>
      <c r="D389" s="2"/>
      <c r="E389" s="2">
        <f>2017-Tabelle416[[#This Row],[Spalte1]]</f>
        <v>2017</v>
      </c>
      <c r="F389" s="2"/>
      <c r="G389" s="26"/>
      <c r="H389" s="26"/>
      <c r="I389" s="2"/>
      <c r="J389" s="2"/>
      <c r="K389" s="2"/>
      <c r="L389" s="2"/>
      <c r="M389" s="2"/>
      <c r="N389" s="2"/>
      <c r="O389" s="2"/>
    </row>
    <row r="390" spans="1:15" s="13" customFormat="1" x14ac:dyDescent="0.25">
      <c r="A390" s="2"/>
      <c r="B390" s="2" t="str">
        <f>(Tabelle416[[#This Row],[Geschlecht]]&amp;""&amp;Tabelle416[[#This Row],[Klasse2]])</f>
        <v/>
      </c>
      <c r="C390" s="2"/>
      <c r="D390" s="2"/>
      <c r="E390" s="2">
        <f>2017-Tabelle416[[#This Row],[Spalte1]]</f>
        <v>2017</v>
      </c>
      <c r="F390" s="2"/>
      <c r="G390" s="26"/>
      <c r="H390" s="26"/>
      <c r="I390" s="2"/>
      <c r="J390" s="2"/>
      <c r="K390" s="2"/>
      <c r="L390" s="2"/>
      <c r="M390" s="2"/>
      <c r="N390" s="2"/>
      <c r="O390" s="2"/>
    </row>
    <row r="391" spans="1:15" s="13" customFormat="1" x14ac:dyDescent="0.25">
      <c r="A391" s="2"/>
      <c r="B391" s="2" t="str">
        <f>(Tabelle416[[#This Row],[Geschlecht]]&amp;""&amp;Tabelle416[[#This Row],[Klasse2]])</f>
        <v/>
      </c>
      <c r="C391" s="2"/>
      <c r="D391" s="2"/>
      <c r="E391" s="2">
        <f>2017-Tabelle416[[#This Row],[Spalte1]]</f>
        <v>2017</v>
      </c>
      <c r="F391" s="2"/>
      <c r="G391" s="26"/>
      <c r="H391" s="26"/>
      <c r="I391" s="2"/>
      <c r="J391" s="2"/>
      <c r="K391" s="2"/>
      <c r="L391" s="2"/>
      <c r="M391" s="2"/>
      <c r="N391" s="2"/>
      <c r="O391" s="2"/>
    </row>
    <row r="392" spans="1:15" s="13" customFormat="1" x14ac:dyDescent="0.25">
      <c r="A392" s="2"/>
      <c r="B392" s="2" t="str">
        <f>(Tabelle416[[#This Row],[Geschlecht]]&amp;""&amp;Tabelle416[[#This Row],[Klasse2]])</f>
        <v/>
      </c>
      <c r="C392" s="2"/>
      <c r="D392" s="2"/>
      <c r="E392" s="2">
        <f>2017-Tabelle416[[#This Row],[Spalte1]]</f>
        <v>2017</v>
      </c>
      <c r="F392" s="2"/>
      <c r="G392" s="26"/>
      <c r="H392" s="26"/>
      <c r="I392" s="2"/>
      <c r="J392" s="2"/>
      <c r="K392" s="2"/>
      <c r="L392" s="2"/>
      <c r="M392" s="2"/>
      <c r="N392" s="2"/>
      <c r="O392" s="2"/>
    </row>
    <row r="393" spans="1:15" s="13" customFormat="1" x14ac:dyDescent="0.25">
      <c r="A393" s="2"/>
      <c r="B393" s="2" t="str">
        <f>(Tabelle416[[#This Row],[Geschlecht]]&amp;""&amp;Tabelle416[[#This Row],[Klasse2]])</f>
        <v/>
      </c>
      <c r="C393" s="2"/>
      <c r="D393" s="2"/>
      <c r="E393" s="2">
        <f>2017-Tabelle416[[#This Row],[Spalte1]]</f>
        <v>2017</v>
      </c>
      <c r="F393" s="2"/>
      <c r="G393" s="26"/>
      <c r="H393" s="26"/>
      <c r="I393" s="2"/>
      <c r="J393" s="2"/>
      <c r="K393" s="2"/>
      <c r="L393" s="2"/>
      <c r="M393" s="2"/>
      <c r="N393" s="2"/>
      <c r="O393" s="2"/>
    </row>
    <row r="394" spans="1:15" s="13" customFormat="1" x14ac:dyDescent="0.25">
      <c r="A394" s="2"/>
      <c r="B394" s="2" t="str">
        <f>(Tabelle416[[#This Row],[Geschlecht]]&amp;""&amp;Tabelle416[[#This Row],[Klasse2]])</f>
        <v/>
      </c>
      <c r="C394" s="2"/>
      <c r="D394" s="2"/>
      <c r="E394" s="2">
        <f>2017-Tabelle416[[#This Row],[Spalte1]]</f>
        <v>2017</v>
      </c>
      <c r="F394" s="2"/>
      <c r="G394" s="26"/>
      <c r="H394" s="26"/>
      <c r="I394" s="2"/>
      <c r="J394" s="2"/>
      <c r="K394" s="2"/>
      <c r="L394" s="2"/>
      <c r="M394" s="2"/>
      <c r="N394" s="2"/>
      <c r="O394" s="2"/>
    </row>
    <row r="395" spans="1:15" s="13" customFormat="1" x14ac:dyDescent="0.25">
      <c r="A395" s="2"/>
      <c r="B395" s="2" t="str">
        <f>(Tabelle416[[#This Row],[Geschlecht]]&amp;""&amp;Tabelle416[[#This Row],[Klasse2]])</f>
        <v/>
      </c>
      <c r="C395" s="2"/>
      <c r="D395" s="2"/>
      <c r="E395" s="2">
        <f>2017-Tabelle416[[#This Row],[Spalte1]]</f>
        <v>2017</v>
      </c>
      <c r="F395" s="2"/>
      <c r="G395" s="26"/>
      <c r="H395" s="26"/>
      <c r="I395" s="2"/>
      <c r="J395" s="2"/>
      <c r="K395" s="2"/>
      <c r="L395" s="2"/>
      <c r="M395" s="2"/>
      <c r="N395" s="2"/>
      <c r="O395" s="2"/>
    </row>
    <row r="396" spans="1:15" s="13" customFormat="1" x14ac:dyDescent="0.25">
      <c r="A396" s="2"/>
      <c r="B396" s="2" t="str">
        <f>(Tabelle416[[#This Row],[Geschlecht]]&amp;""&amp;Tabelle416[[#This Row],[Klasse2]])</f>
        <v/>
      </c>
      <c r="C396" s="2"/>
      <c r="D396" s="2"/>
      <c r="E396" s="2">
        <f>2017-Tabelle416[[#This Row],[Spalte1]]</f>
        <v>2017</v>
      </c>
      <c r="F396" s="2"/>
      <c r="G396" s="26"/>
      <c r="H396" s="26"/>
      <c r="I396" s="2"/>
      <c r="J396" s="2"/>
      <c r="K396" s="2"/>
      <c r="L396" s="2"/>
      <c r="M396" s="2"/>
      <c r="N396" s="2"/>
      <c r="O396" s="2"/>
    </row>
    <row r="397" spans="1:15" s="13" customFormat="1" x14ac:dyDescent="0.25">
      <c r="A397" s="2"/>
      <c r="B397" s="2" t="str">
        <f>(Tabelle416[[#This Row],[Geschlecht]]&amp;""&amp;Tabelle416[[#This Row],[Klasse2]])</f>
        <v/>
      </c>
      <c r="C397" s="2"/>
      <c r="D397" s="2"/>
      <c r="E397" s="2">
        <f>2017-Tabelle416[[#This Row],[Spalte1]]</f>
        <v>2017</v>
      </c>
      <c r="F397" s="2"/>
      <c r="G397" s="26"/>
      <c r="H397" s="26"/>
      <c r="I397" s="2"/>
      <c r="J397" s="2"/>
      <c r="K397" s="2"/>
      <c r="L397" s="2"/>
      <c r="M397" s="2"/>
      <c r="N397" s="2"/>
      <c r="O397" s="2"/>
    </row>
    <row r="398" spans="1:15" s="13" customFormat="1" x14ac:dyDescent="0.25">
      <c r="A398" s="2"/>
      <c r="B398" s="2" t="str">
        <f>(Tabelle416[[#This Row],[Geschlecht]]&amp;""&amp;Tabelle416[[#This Row],[Klasse2]])</f>
        <v/>
      </c>
      <c r="C398" s="2"/>
      <c r="D398" s="2"/>
      <c r="E398" s="2">
        <f>2017-Tabelle416[[#This Row],[Spalte1]]</f>
        <v>2017</v>
      </c>
      <c r="F398" s="2"/>
      <c r="G398" s="26"/>
      <c r="H398" s="26"/>
      <c r="I398" s="2"/>
      <c r="J398" s="2"/>
      <c r="K398" s="2"/>
      <c r="L398" s="2"/>
      <c r="M398" s="2"/>
      <c r="N398" s="2"/>
      <c r="O398" s="2"/>
    </row>
    <row r="399" spans="1:15" s="13" customFormat="1" x14ac:dyDescent="0.25">
      <c r="A399" s="2"/>
      <c r="B399" s="2" t="str">
        <f>(Tabelle416[[#This Row],[Geschlecht]]&amp;""&amp;Tabelle416[[#This Row],[Klasse2]])</f>
        <v/>
      </c>
      <c r="C399" s="2"/>
      <c r="D399" s="2"/>
      <c r="E399" s="2">
        <f>2017-Tabelle416[[#This Row],[Spalte1]]</f>
        <v>2017</v>
      </c>
      <c r="F399" s="2"/>
      <c r="G399" s="26"/>
      <c r="H399" s="26"/>
      <c r="I399" s="2"/>
      <c r="J399" s="2"/>
      <c r="K399" s="2"/>
      <c r="L399" s="2"/>
      <c r="M399" s="2"/>
      <c r="N399" s="2"/>
      <c r="O399" s="2"/>
    </row>
    <row r="400" spans="1:15" s="13" customFormat="1" x14ac:dyDescent="0.25">
      <c r="A400" s="2"/>
      <c r="B400" s="2" t="str">
        <f>(Tabelle416[[#This Row],[Geschlecht]]&amp;""&amp;Tabelle416[[#This Row],[Klasse2]])</f>
        <v/>
      </c>
      <c r="C400" s="2"/>
      <c r="D400" s="2"/>
      <c r="E400" s="2">
        <f>2017-Tabelle416[[#This Row],[Spalte1]]</f>
        <v>2017</v>
      </c>
      <c r="F400" s="2"/>
      <c r="G400" s="26"/>
      <c r="H400" s="26"/>
      <c r="I400" s="2"/>
      <c r="J400" s="2"/>
      <c r="K400" s="2"/>
      <c r="L400" s="2"/>
      <c r="M400" s="2"/>
      <c r="N400" s="2"/>
      <c r="O400" s="2"/>
    </row>
    <row r="401" spans="1:15" s="13" customFormat="1" x14ac:dyDescent="0.25">
      <c r="A401" s="2"/>
      <c r="B401" s="2" t="str">
        <f>(Tabelle416[[#This Row],[Geschlecht]]&amp;""&amp;Tabelle416[[#This Row],[Klasse2]])</f>
        <v/>
      </c>
      <c r="C401" s="2"/>
      <c r="D401" s="2"/>
      <c r="E401" s="2">
        <f>2017-Tabelle416[[#This Row],[Spalte1]]</f>
        <v>2017</v>
      </c>
      <c r="F401" s="2"/>
      <c r="G401" s="26"/>
      <c r="H401" s="26"/>
      <c r="I401" s="2"/>
      <c r="J401" s="2"/>
      <c r="K401" s="2"/>
      <c r="L401" s="2"/>
      <c r="M401" s="2"/>
      <c r="N401" s="2"/>
      <c r="O401" s="2"/>
    </row>
    <row r="402" spans="1:15" s="13" customFormat="1" x14ac:dyDescent="0.25">
      <c r="A402" s="2"/>
      <c r="B402" s="2" t="str">
        <f>(Tabelle416[[#This Row],[Geschlecht]]&amp;""&amp;Tabelle416[[#This Row],[Klasse2]])</f>
        <v/>
      </c>
      <c r="C402" s="2"/>
      <c r="D402" s="2"/>
      <c r="E402" s="2">
        <f>2017-Tabelle416[[#This Row],[Spalte1]]</f>
        <v>2017</v>
      </c>
      <c r="F402" s="2"/>
      <c r="G402" s="26"/>
      <c r="H402" s="26"/>
      <c r="I402" s="2"/>
      <c r="J402" s="2"/>
      <c r="K402" s="2"/>
      <c r="L402" s="2"/>
      <c r="M402" s="2"/>
      <c r="N402" s="2"/>
      <c r="O402" s="2"/>
    </row>
    <row r="403" spans="1:15" s="13" customFormat="1" x14ac:dyDescent="0.25">
      <c r="A403" s="2"/>
      <c r="B403" s="2" t="str">
        <f>(Tabelle416[[#This Row],[Geschlecht]]&amp;""&amp;Tabelle416[[#This Row],[Klasse2]])</f>
        <v/>
      </c>
      <c r="C403" s="2"/>
      <c r="D403" s="2"/>
      <c r="E403" s="2">
        <f>2017-Tabelle416[[#This Row],[Spalte1]]</f>
        <v>2017</v>
      </c>
      <c r="F403" s="2"/>
      <c r="G403" s="26"/>
      <c r="H403" s="26"/>
      <c r="I403" s="2"/>
      <c r="J403" s="2"/>
      <c r="K403" s="2"/>
      <c r="L403" s="2"/>
      <c r="M403" s="2"/>
      <c r="N403" s="2"/>
      <c r="O403" s="2"/>
    </row>
    <row r="404" spans="1:15" s="13" customFormat="1" x14ac:dyDescent="0.25">
      <c r="A404" s="2"/>
      <c r="B404" s="2" t="str">
        <f>(Tabelle416[[#This Row],[Geschlecht]]&amp;""&amp;Tabelle416[[#This Row],[Klasse2]])</f>
        <v/>
      </c>
      <c r="C404" s="2"/>
      <c r="D404" s="2"/>
      <c r="E404" s="2">
        <f>2017-Tabelle416[[#This Row],[Spalte1]]</f>
        <v>2017</v>
      </c>
      <c r="F404" s="2"/>
      <c r="G404" s="26"/>
      <c r="H404" s="26"/>
      <c r="I404" s="2"/>
      <c r="J404" s="2"/>
      <c r="K404" s="2"/>
      <c r="L404" s="2"/>
      <c r="M404" s="2"/>
      <c r="N404" s="2"/>
      <c r="O404" s="2"/>
    </row>
    <row r="405" spans="1:15" s="13" customFormat="1" x14ac:dyDescent="0.25">
      <c r="A405" s="2"/>
      <c r="B405" s="2" t="str">
        <f>(Tabelle416[[#This Row],[Geschlecht]]&amp;""&amp;Tabelle416[[#This Row],[Klasse2]])</f>
        <v/>
      </c>
      <c r="C405" s="2"/>
      <c r="D405" s="2"/>
      <c r="E405" s="2">
        <f>2017-Tabelle416[[#This Row],[Spalte1]]</f>
        <v>2017</v>
      </c>
      <c r="F405" s="2"/>
      <c r="G405" s="26"/>
      <c r="H405" s="26"/>
      <c r="I405" s="2"/>
      <c r="J405" s="2"/>
      <c r="K405" s="2"/>
      <c r="L405" s="2"/>
      <c r="M405" s="2"/>
      <c r="N405" s="2"/>
      <c r="O405" s="2"/>
    </row>
    <row r="406" spans="1:15" s="13" customFormat="1" x14ac:dyDescent="0.25">
      <c r="A406" s="2"/>
      <c r="B406" s="2" t="str">
        <f>(Tabelle416[[#This Row],[Geschlecht]]&amp;""&amp;Tabelle416[[#This Row],[Klasse2]])</f>
        <v/>
      </c>
      <c r="C406" s="2"/>
      <c r="D406" s="2"/>
      <c r="E406" s="2">
        <f>2017-Tabelle416[[#This Row],[Spalte1]]</f>
        <v>2017</v>
      </c>
      <c r="F406" s="2"/>
      <c r="G406" s="26"/>
      <c r="H406" s="26"/>
      <c r="I406" s="2"/>
      <c r="J406" s="2"/>
      <c r="K406" s="2"/>
      <c r="L406" s="2"/>
      <c r="M406" s="2"/>
      <c r="N406" s="2"/>
      <c r="O406" s="2"/>
    </row>
    <row r="407" spans="1:15" s="13" customFormat="1" x14ac:dyDescent="0.25">
      <c r="A407" s="2"/>
      <c r="B407" s="2" t="str">
        <f>(Tabelle416[[#This Row],[Geschlecht]]&amp;""&amp;Tabelle416[[#This Row],[Klasse2]])</f>
        <v/>
      </c>
      <c r="C407" s="2"/>
      <c r="D407" s="2"/>
      <c r="E407" s="2">
        <f>2017-Tabelle416[[#This Row],[Spalte1]]</f>
        <v>2017</v>
      </c>
      <c r="F407" s="2"/>
      <c r="G407" s="26"/>
      <c r="H407" s="26"/>
      <c r="I407" s="2"/>
      <c r="J407" s="2"/>
      <c r="K407" s="2"/>
      <c r="L407" s="2"/>
      <c r="M407" s="2"/>
      <c r="N407" s="2"/>
      <c r="O407" s="2"/>
    </row>
    <row r="408" spans="1:15" s="13" customFormat="1" x14ac:dyDescent="0.25">
      <c r="A408" s="2"/>
      <c r="B408" s="2" t="str">
        <f>(Tabelle416[[#This Row],[Geschlecht]]&amp;""&amp;Tabelle416[[#This Row],[Klasse2]])</f>
        <v/>
      </c>
      <c r="C408" s="2"/>
      <c r="D408" s="2"/>
      <c r="E408" s="2">
        <f>2017-Tabelle416[[#This Row],[Spalte1]]</f>
        <v>2017</v>
      </c>
      <c r="F408" s="2"/>
      <c r="G408" s="26"/>
      <c r="H408" s="26"/>
      <c r="I408" s="2"/>
      <c r="J408" s="2"/>
      <c r="K408" s="2"/>
      <c r="L408" s="2"/>
      <c r="M408" s="2"/>
      <c r="N408" s="2"/>
      <c r="O408" s="2"/>
    </row>
    <row r="409" spans="1:15" s="13" customFormat="1" x14ac:dyDescent="0.25">
      <c r="A409" s="2"/>
      <c r="B409" s="2" t="str">
        <f>(Tabelle416[[#This Row],[Geschlecht]]&amp;""&amp;Tabelle416[[#This Row],[Klasse2]])</f>
        <v/>
      </c>
      <c r="C409" s="2"/>
      <c r="D409" s="2"/>
      <c r="E409" s="2">
        <f>2017-Tabelle416[[#This Row],[Spalte1]]</f>
        <v>2017</v>
      </c>
      <c r="F409" s="2"/>
      <c r="G409" s="26"/>
      <c r="H409" s="26"/>
      <c r="I409" s="2"/>
      <c r="J409" s="2"/>
      <c r="K409" s="2"/>
      <c r="L409" s="2"/>
      <c r="M409" s="2"/>
      <c r="N409" s="2"/>
      <c r="O409" s="2"/>
    </row>
    <row r="410" spans="1:15" s="13" customFormat="1" x14ac:dyDescent="0.25">
      <c r="A410" s="2"/>
      <c r="B410" s="2" t="str">
        <f>(Tabelle416[[#This Row],[Geschlecht]]&amp;""&amp;Tabelle416[[#This Row],[Klasse2]])</f>
        <v/>
      </c>
      <c r="C410" s="2"/>
      <c r="D410" s="2"/>
      <c r="E410" s="2">
        <f>2017-Tabelle416[[#This Row],[Spalte1]]</f>
        <v>2017</v>
      </c>
      <c r="F410" s="2"/>
      <c r="G410" s="26"/>
      <c r="H410" s="26"/>
      <c r="I410" s="2"/>
      <c r="J410" s="2"/>
      <c r="K410" s="2"/>
      <c r="L410" s="2"/>
      <c r="M410" s="2"/>
      <c r="N410" s="2"/>
      <c r="O410" s="2"/>
    </row>
    <row r="411" spans="1:15" s="13" customFormat="1" x14ac:dyDescent="0.25">
      <c r="A411" s="2"/>
      <c r="B411" s="2" t="str">
        <f>(Tabelle416[[#This Row],[Geschlecht]]&amp;""&amp;Tabelle416[[#This Row],[Klasse2]])</f>
        <v/>
      </c>
      <c r="C411" s="2"/>
      <c r="D411" s="2"/>
      <c r="E411" s="2">
        <f>2017-Tabelle416[[#This Row],[Spalte1]]</f>
        <v>2017</v>
      </c>
      <c r="F411" s="2"/>
      <c r="G411" s="26"/>
      <c r="H411" s="26"/>
      <c r="I411" s="2"/>
      <c r="J411" s="2"/>
      <c r="K411" s="2"/>
      <c r="L411" s="2"/>
      <c r="M411" s="2"/>
      <c r="N411" s="2"/>
      <c r="O411" s="2"/>
    </row>
    <row r="412" spans="1:15" s="13" customFormat="1" x14ac:dyDescent="0.25">
      <c r="A412" s="2"/>
      <c r="B412" s="2" t="str">
        <f>(Tabelle416[[#This Row],[Geschlecht]]&amp;""&amp;Tabelle416[[#This Row],[Klasse2]])</f>
        <v/>
      </c>
      <c r="C412" s="2"/>
      <c r="D412" s="2"/>
      <c r="E412" s="2">
        <f>2017-Tabelle416[[#This Row],[Spalte1]]</f>
        <v>2017</v>
      </c>
      <c r="F412" s="2"/>
      <c r="G412" s="26"/>
      <c r="H412" s="26"/>
      <c r="I412" s="2"/>
      <c r="J412" s="2"/>
      <c r="K412" s="2"/>
      <c r="L412" s="2"/>
      <c r="M412" s="2"/>
      <c r="N412" s="2"/>
      <c r="O412" s="2"/>
    </row>
    <row r="413" spans="1:15" s="13" customFormat="1" x14ac:dyDescent="0.25">
      <c r="A413" s="2"/>
      <c r="B413" s="2" t="str">
        <f>(Tabelle416[[#This Row],[Geschlecht]]&amp;""&amp;Tabelle416[[#This Row],[Klasse2]])</f>
        <v/>
      </c>
      <c r="C413" s="2"/>
      <c r="D413" s="2"/>
      <c r="E413" s="2">
        <f>2017-Tabelle416[[#This Row],[Spalte1]]</f>
        <v>2017</v>
      </c>
      <c r="F413" s="2"/>
      <c r="G413" s="26"/>
      <c r="H413" s="26"/>
      <c r="I413" s="2"/>
      <c r="J413" s="2"/>
      <c r="K413" s="2"/>
      <c r="L413" s="2"/>
      <c r="M413" s="2"/>
      <c r="N413" s="2"/>
      <c r="O413" s="2"/>
    </row>
    <row r="414" spans="1:15" s="13" customFormat="1" x14ac:dyDescent="0.25">
      <c r="A414" s="2"/>
      <c r="B414" s="2" t="str">
        <f>(Tabelle416[[#This Row],[Geschlecht]]&amp;""&amp;Tabelle416[[#This Row],[Klasse2]])</f>
        <v/>
      </c>
      <c r="C414" s="2"/>
      <c r="D414" s="2"/>
      <c r="E414" s="2">
        <f>2017-Tabelle416[[#This Row],[Spalte1]]</f>
        <v>2017</v>
      </c>
      <c r="F414" s="2"/>
      <c r="G414" s="26"/>
      <c r="H414" s="26"/>
      <c r="I414" s="2"/>
      <c r="J414" s="2"/>
      <c r="K414" s="2"/>
      <c r="L414" s="2"/>
      <c r="M414" s="2"/>
      <c r="N414" s="2"/>
      <c r="O414" s="2"/>
    </row>
    <row r="415" spans="1:15" s="13" customFormat="1" x14ac:dyDescent="0.25">
      <c r="A415" s="2"/>
      <c r="B415" s="2" t="str">
        <f>(Tabelle416[[#This Row],[Geschlecht]]&amp;""&amp;Tabelle416[[#This Row],[Klasse2]])</f>
        <v/>
      </c>
      <c r="C415" s="2"/>
      <c r="D415" s="2"/>
      <c r="E415" s="2">
        <f>2017-Tabelle416[[#This Row],[Spalte1]]</f>
        <v>2017</v>
      </c>
      <c r="F415" s="2"/>
      <c r="G415" s="26"/>
      <c r="H415" s="26"/>
      <c r="I415" s="2"/>
      <c r="J415" s="2"/>
      <c r="K415" s="2"/>
      <c r="L415" s="2"/>
      <c r="M415" s="2"/>
      <c r="N415" s="2"/>
      <c r="O415" s="2"/>
    </row>
    <row r="416" spans="1:15" s="13" customFormat="1" x14ac:dyDescent="0.25">
      <c r="A416" s="2"/>
      <c r="B416" s="2" t="str">
        <f>(Tabelle416[[#This Row],[Geschlecht]]&amp;""&amp;Tabelle416[[#This Row],[Klasse2]])</f>
        <v/>
      </c>
      <c r="C416" s="2"/>
      <c r="D416" s="2"/>
      <c r="E416" s="2">
        <f>2017-Tabelle416[[#This Row],[Spalte1]]</f>
        <v>2017</v>
      </c>
      <c r="F416" s="2"/>
      <c r="G416" s="26"/>
      <c r="H416" s="26"/>
      <c r="I416" s="2"/>
      <c r="J416" s="2"/>
      <c r="K416" s="2"/>
      <c r="L416" s="2"/>
      <c r="M416" s="2"/>
      <c r="N416" s="2"/>
      <c r="O416" s="2"/>
    </row>
    <row r="417" spans="1:15" s="13" customFormat="1" x14ac:dyDescent="0.25">
      <c r="A417" s="2"/>
      <c r="B417" s="2" t="str">
        <f>(Tabelle416[[#This Row],[Geschlecht]]&amp;""&amp;Tabelle416[[#This Row],[Klasse2]])</f>
        <v/>
      </c>
      <c r="C417" s="2"/>
      <c r="D417" s="2"/>
      <c r="E417" s="2">
        <f>2017-Tabelle416[[#This Row],[Spalte1]]</f>
        <v>2017</v>
      </c>
      <c r="F417" s="2"/>
      <c r="G417" s="26"/>
      <c r="H417" s="26"/>
      <c r="I417" s="2"/>
      <c r="J417" s="2"/>
      <c r="K417" s="2"/>
      <c r="L417" s="2"/>
      <c r="M417" s="2"/>
      <c r="N417" s="2"/>
      <c r="O417" s="2"/>
    </row>
    <row r="418" spans="1:15" s="13" customFormat="1" x14ac:dyDescent="0.25">
      <c r="A418" s="2"/>
      <c r="B418" s="2" t="str">
        <f>(Tabelle416[[#This Row],[Geschlecht]]&amp;""&amp;Tabelle416[[#This Row],[Klasse2]])</f>
        <v/>
      </c>
      <c r="C418" s="2"/>
      <c r="D418" s="2"/>
      <c r="E418" s="2">
        <f>2017-Tabelle416[[#This Row],[Spalte1]]</f>
        <v>2017</v>
      </c>
      <c r="F418" s="2"/>
      <c r="G418" s="26"/>
      <c r="H418" s="26"/>
      <c r="I418" s="2"/>
      <c r="J418" s="2"/>
      <c r="K418" s="2"/>
      <c r="L418" s="2"/>
      <c r="M418" s="2"/>
      <c r="N418" s="2"/>
      <c r="O418" s="2"/>
    </row>
    <row r="419" spans="1:15" s="13" customFormat="1" x14ac:dyDescent="0.25">
      <c r="A419" s="2"/>
      <c r="B419" s="2" t="str">
        <f>(Tabelle416[[#This Row],[Geschlecht]]&amp;""&amp;Tabelle416[[#This Row],[Klasse2]])</f>
        <v/>
      </c>
      <c r="C419" s="2"/>
      <c r="D419" s="2"/>
      <c r="E419" s="2">
        <f>2017-Tabelle416[[#This Row],[Spalte1]]</f>
        <v>2017</v>
      </c>
      <c r="F419" s="2"/>
      <c r="G419" s="26"/>
      <c r="H419" s="26"/>
      <c r="I419" s="2"/>
      <c r="J419" s="2"/>
      <c r="K419" s="2"/>
      <c r="L419" s="2"/>
      <c r="M419" s="2"/>
      <c r="N419" s="2"/>
      <c r="O419" s="2"/>
    </row>
    <row r="420" spans="1:15" s="13" customFormat="1" x14ac:dyDescent="0.25">
      <c r="A420" s="2"/>
      <c r="B420" s="2" t="str">
        <f>(Tabelle416[[#This Row],[Geschlecht]]&amp;""&amp;Tabelle416[[#This Row],[Klasse2]])</f>
        <v/>
      </c>
      <c r="C420" s="2"/>
      <c r="D420" s="2"/>
      <c r="E420" s="2">
        <f>2017-Tabelle416[[#This Row],[Spalte1]]</f>
        <v>2017</v>
      </c>
      <c r="F420" s="2"/>
      <c r="G420" s="26"/>
      <c r="H420" s="26"/>
      <c r="I420" s="2"/>
      <c r="J420" s="2"/>
      <c r="K420" s="2"/>
      <c r="L420" s="2"/>
      <c r="M420" s="2"/>
      <c r="N420" s="2"/>
      <c r="O420" s="2"/>
    </row>
    <row r="421" spans="1:15" s="13" customFormat="1" x14ac:dyDescent="0.25">
      <c r="A421" s="2"/>
      <c r="B421" s="2" t="str">
        <f>(Tabelle416[[#This Row],[Geschlecht]]&amp;""&amp;Tabelle416[[#This Row],[Klasse2]])</f>
        <v/>
      </c>
      <c r="C421" s="2"/>
      <c r="D421" s="2"/>
      <c r="E421" s="2">
        <f>2017-Tabelle416[[#This Row],[Spalte1]]</f>
        <v>2017</v>
      </c>
      <c r="F421" s="2"/>
      <c r="G421" s="26"/>
      <c r="H421" s="26"/>
      <c r="I421" s="2"/>
      <c r="J421" s="2"/>
      <c r="K421" s="2"/>
      <c r="L421" s="2"/>
      <c r="M421" s="2"/>
      <c r="N421" s="2"/>
      <c r="O421" s="2"/>
    </row>
    <row r="422" spans="1:15" s="13" customFormat="1" x14ac:dyDescent="0.25">
      <c r="A422" s="2"/>
      <c r="B422" s="2" t="str">
        <f>(Tabelle416[[#This Row],[Geschlecht]]&amp;""&amp;Tabelle416[[#This Row],[Klasse2]])</f>
        <v/>
      </c>
      <c r="C422" s="2"/>
      <c r="D422" s="2"/>
      <c r="E422" s="2">
        <f>2017-Tabelle416[[#This Row],[Spalte1]]</f>
        <v>2017</v>
      </c>
      <c r="F422" s="2"/>
      <c r="G422" s="26"/>
      <c r="H422" s="26"/>
      <c r="I422" s="2"/>
      <c r="J422" s="2"/>
      <c r="K422" s="2"/>
      <c r="L422" s="2"/>
      <c r="M422" s="2"/>
      <c r="N422" s="2"/>
      <c r="O422" s="2"/>
    </row>
    <row r="423" spans="1:15" s="13" customFormat="1" x14ac:dyDescent="0.25">
      <c r="A423" s="2"/>
      <c r="B423" s="2" t="str">
        <f>(Tabelle416[[#This Row],[Geschlecht]]&amp;""&amp;Tabelle416[[#This Row],[Klasse2]])</f>
        <v/>
      </c>
      <c r="C423" s="2"/>
      <c r="D423" s="2"/>
      <c r="E423" s="2">
        <f>2017-Tabelle416[[#This Row],[Spalte1]]</f>
        <v>2017</v>
      </c>
      <c r="F423" s="2"/>
      <c r="G423" s="26"/>
      <c r="H423" s="26"/>
      <c r="I423" s="2"/>
      <c r="J423" s="2"/>
      <c r="K423" s="2"/>
      <c r="L423" s="2"/>
      <c r="M423" s="2"/>
      <c r="N423" s="2"/>
      <c r="O423" s="2"/>
    </row>
    <row r="424" spans="1:15" s="13" customFormat="1" x14ac:dyDescent="0.25">
      <c r="A424" s="2"/>
      <c r="B424" s="2" t="str">
        <f>(Tabelle416[[#This Row],[Geschlecht]]&amp;""&amp;Tabelle416[[#This Row],[Klasse2]])</f>
        <v/>
      </c>
      <c r="C424" s="2"/>
      <c r="D424" s="2"/>
      <c r="E424" s="2">
        <f>2017-Tabelle416[[#This Row],[Spalte1]]</f>
        <v>2017</v>
      </c>
      <c r="F424" s="2"/>
      <c r="G424" s="26"/>
      <c r="H424" s="26"/>
      <c r="I424" s="2"/>
      <c r="J424" s="2"/>
      <c r="K424" s="2"/>
      <c r="L424" s="2"/>
      <c r="M424" s="2"/>
      <c r="N424" s="2"/>
      <c r="O424" s="2"/>
    </row>
    <row r="425" spans="1:15" s="13" customFormat="1" x14ac:dyDescent="0.25">
      <c r="A425" s="2"/>
      <c r="B425" s="2" t="str">
        <f>(Tabelle416[[#This Row],[Geschlecht]]&amp;""&amp;Tabelle416[[#This Row],[Klasse2]])</f>
        <v/>
      </c>
      <c r="C425" s="2"/>
      <c r="D425" s="2"/>
      <c r="E425" s="2">
        <f>2017-Tabelle416[[#This Row],[Spalte1]]</f>
        <v>2017</v>
      </c>
      <c r="F425" s="2"/>
      <c r="G425" s="26"/>
      <c r="H425" s="26"/>
      <c r="I425" s="2"/>
      <c r="J425" s="2"/>
      <c r="K425" s="2"/>
      <c r="L425" s="2"/>
      <c r="M425" s="2"/>
      <c r="N425" s="2"/>
      <c r="O425" s="2"/>
    </row>
    <row r="426" spans="1:15" s="13" customFormat="1" x14ac:dyDescent="0.25">
      <c r="A426" s="2"/>
      <c r="B426" s="2" t="str">
        <f>(Tabelle416[[#This Row],[Geschlecht]]&amp;""&amp;Tabelle416[[#This Row],[Klasse2]])</f>
        <v/>
      </c>
      <c r="C426" s="2"/>
      <c r="D426" s="2"/>
      <c r="E426" s="2">
        <f>2017-Tabelle416[[#This Row],[Spalte1]]</f>
        <v>2017</v>
      </c>
      <c r="F426" s="2"/>
      <c r="G426" s="26"/>
      <c r="H426" s="26"/>
      <c r="I426" s="2"/>
      <c r="J426" s="2"/>
      <c r="K426" s="2"/>
      <c r="L426" s="2"/>
      <c r="M426" s="2"/>
      <c r="N426" s="2"/>
      <c r="O426" s="2"/>
    </row>
    <row r="427" spans="1:15" s="13" customFormat="1" x14ac:dyDescent="0.25">
      <c r="A427" s="2"/>
      <c r="B427" s="2" t="str">
        <f>(Tabelle416[[#This Row],[Geschlecht]]&amp;""&amp;Tabelle416[[#This Row],[Klasse2]])</f>
        <v/>
      </c>
      <c r="C427" s="2"/>
      <c r="D427" s="2"/>
      <c r="E427" s="2">
        <f>2017-Tabelle416[[#This Row],[Spalte1]]</f>
        <v>2017</v>
      </c>
      <c r="F427" s="2"/>
      <c r="G427" s="26"/>
      <c r="H427" s="26"/>
      <c r="I427" s="2"/>
      <c r="J427" s="2"/>
      <c r="K427" s="2"/>
      <c r="L427" s="2"/>
      <c r="M427" s="2"/>
      <c r="N427" s="2"/>
      <c r="O427" s="2"/>
    </row>
    <row r="428" spans="1:15" s="13" customFormat="1" x14ac:dyDescent="0.25">
      <c r="A428" s="2"/>
      <c r="B428" s="2" t="str">
        <f>(Tabelle416[[#This Row],[Geschlecht]]&amp;""&amp;Tabelle416[[#This Row],[Klasse2]])</f>
        <v/>
      </c>
      <c r="C428" s="2"/>
      <c r="D428" s="2"/>
      <c r="E428" s="2">
        <f>2017-Tabelle416[[#This Row],[Spalte1]]</f>
        <v>2017</v>
      </c>
      <c r="F428" s="2"/>
      <c r="G428" s="26"/>
      <c r="H428" s="26"/>
      <c r="I428" s="2"/>
      <c r="J428" s="2"/>
      <c r="K428" s="2"/>
      <c r="L428" s="2"/>
      <c r="M428" s="2"/>
      <c r="N428" s="2"/>
      <c r="O428" s="2"/>
    </row>
    <row r="429" spans="1:15" s="13" customFormat="1" x14ac:dyDescent="0.25">
      <c r="A429" s="2"/>
      <c r="B429" s="2" t="str">
        <f>(Tabelle416[[#This Row],[Geschlecht]]&amp;""&amp;Tabelle416[[#This Row],[Klasse2]])</f>
        <v/>
      </c>
      <c r="C429" s="2"/>
      <c r="D429" s="2"/>
      <c r="E429" s="2">
        <f>2017-Tabelle416[[#This Row],[Spalte1]]</f>
        <v>2017</v>
      </c>
      <c r="F429" s="2"/>
      <c r="G429" s="26"/>
      <c r="H429" s="26"/>
      <c r="I429" s="2"/>
      <c r="J429" s="2"/>
      <c r="K429" s="2"/>
      <c r="L429" s="2"/>
      <c r="M429" s="2"/>
      <c r="N429" s="2"/>
      <c r="O429" s="2"/>
    </row>
    <row r="430" spans="1:15" s="13" customFormat="1" x14ac:dyDescent="0.25">
      <c r="A430" s="2"/>
      <c r="B430" s="2" t="str">
        <f>(Tabelle416[[#This Row],[Geschlecht]]&amp;""&amp;Tabelle416[[#This Row],[Klasse2]])</f>
        <v/>
      </c>
      <c r="C430" s="2"/>
      <c r="D430" s="2"/>
      <c r="E430" s="2">
        <f>2017-Tabelle416[[#This Row],[Spalte1]]</f>
        <v>2017</v>
      </c>
      <c r="F430" s="2"/>
      <c r="G430" s="26"/>
      <c r="H430" s="26"/>
      <c r="I430" s="2"/>
      <c r="J430" s="2"/>
      <c r="K430" s="2"/>
      <c r="L430" s="2"/>
      <c r="M430" s="2"/>
      <c r="N430" s="2"/>
      <c r="O430" s="2"/>
    </row>
    <row r="431" spans="1:15" s="13" customFormat="1" x14ac:dyDescent="0.25">
      <c r="A431" s="2"/>
      <c r="B431" s="2" t="str">
        <f>(Tabelle416[[#This Row],[Geschlecht]]&amp;""&amp;Tabelle416[[#This Row],[Klasse2]])</f>
        <v/>
      </c>
      <c r="C431" s="2"/>
      <c r="D431" s="2"/>
      <c r="E431" s="2">
        <f>2017-Tabelle416[[#This Row],[Spalte1]]</f>
        <v>2017</v>
      </c>
      <c r="F431" s="2"/>
      <c r="G431" s="26"/>
      <c r="H431" s="26"/>
      <c r="I431" s="2"/>
      <c r="J431" s="2"/>
      <c r="K431" s="2"/>
      <c r="L431" s="2"/>
      <c r="M431" s="2"/>
      <c r="N431" s="2"/>
      <c r="O431" s="2"/>
    </row>
    <row r="432" spans="1:15" s="13" customFormat="1" x14ac:dyDescent="0.25">
      <c r="A432" s="2"/>
      <c r="B432" s="2" t="str">
        <f>(Tabelle416[[#This Row],[Geschlecht]]&amp;""&amp;Tabelle416[[#This Row],[Klasse2]])</f>
        <v/>
      </c>
      <c r="C432" s="2"/>
      <c r="D432" s="2"/>
      <c r="E432" s="2">
        <f>2017-Tabelle416[[#This Row],[Spalte1]]</f>
        <v>2017</v>
      </c>
      <c r="F432" s="2"/>
      <c r="G432" s="26"/>
      <c r="H432" s="26"/>
      <c r="I432" s="2"/>
      <c r="J432" s="2"/>
      <c r="K432" s="2"/>
      <c r="L432" s="2"/>
      <c r="M432" s="2"/>
      <c r="N432" s="2"/>
      <c r="O432" s="2"/>
    </row>
    <row r="433" spans="1:15" s="13" customFormat="1" x14ac:dyDescent="0.25">
      <c r="A433" s="2"/>
      <c r="B433" s="2" t="str">
        <f>(Tabelle416[[#This Row],[Geschlecht]]&amp;""&amp;Tabelle416[[#This Row],[Klasse2]])</f>
        <v/>
      </c>
      <c r="C433" s="2"/>
      <c r="D433" s="2"/>
      <c r="E433" s="2">
        <f>2017-Tabelle416[[#This Row],[Spalte1]]</f>
        <v>2017</v>
      </c>
      <c r="F433" s="2"/>
      <c r="G433" s="26"/>
      <c r="H433" s="26"/>
      <c r="I433" s="2"/>
      <c r="J433" s="2"/>
      <c r="K433" s="2"/>
      <c r="L433" s="2"/>
      <c r="M433" s="2"/>
      <c r="N433" s="2"/>
      <c r="O433" s="2"/>
    </row>
    <row r="434" spans="1:15" s="13" customFormat="1" x14ac:dyDescent="0.25">
      <c r="A434" s="2"/>
      <c r="B434" s="2" t="str">
        <f>(Tabelle416[[#This Row],[Geschlecht]]&amp;""&amp;Tabelle416[[#This Row],[Klasse2]])</f>
        <v/>
      </c>
      <c r="C434" s="2"/>
      <c r="D434" s="2"/>
      <c r="E434" s="2">
        <f>2017-Tabelle416[[#This Row],[Spalte1]]</f>
        <v>2017</v>
      </c>
      <c r="F434" s="2"/>
      <c r="G434" s="26"/>
      <c r="H434" s="26"/>
      <c r="I434" s="2"/>
      <c r="J434" s="2"/>
      <c r="K434" s="2"/>
      <c r="L434" s="2"/>
      <c r="M434" s="2"/>
      <c r="N434" s="2"/>
      <c r="O434" s="2"/>
    </row>
    <row r="435" spans="1:15" s="13" customFormat="1" x14ac:dyDescent="0.25">
      <c r="A435" s="2"/>
      <c r="B435" s="2" t="str">
        <f>(Tabelle416[[#This Row],[Geschlecht]]&amp;""&amp;Tabelle416[[#This Row],[Klasse2]])</f>
        <v/>
      </c>
      <c r="C435" s="2"/>
      <c r="D435" s="2"/>
      <c r="E435" s="2">
        <f>2017-Tabelle416[[#This Row],[Spalte1]]</f>
        <v>2017</v>
      </c>
      <c r="F435" s="2"/>
      <c r="G435" s="26"/>
      <c r="H435" s="26"/>
      <c r="I435" s="2"/>
      <c r="J435" s="2"/>
      <c r="K435" s="2"/>
      <c r="L435" s="2"/>
      <c r="M435" s="2"/>
      <c r="N435" s="2"/>
      <c r="O435" s="2"/>
    </row>
    <row r="436" spans="1:15" s="13" customFormat="1" x14ac:dyDescent="0.25">
      <c r="A436" s="2"/>
      <c r="B436" s="2" t="str">
        <f>(Tabelle416[[#This Row],[Geschlecht]]&amp;""&amp;Tabelle416[[#This Row],[Klasse2]])</f>
        <v/>
      </c>
      <c r="C436" s="2"/>
      <c r="D436" s="2"/>
      <c r="E436" s="2">
        <f>2017-Tabelle416[[#This Row],[Spalte1]]</f>
        <v>2017</v>
      </c>
      <c r="F436" s="2"/>
      <c r="G436" s="26"/>
      <c r="H436" s="26"/>
      <c r="I436" s="2"/>
      <c r="J436" s="2"/>
      <c r="K436" s="2"/>
      <c r="L436" s="2"/>
      <c r="M436" s="2"/>
      <c r="N436" s="2"/>
      <c r="O436" s="2"/>
    </row>
    <row r="437" spans="1:15" s="13" customFormat="1" x14ac:dyDescent="0.25">
      <c r="A437" s="2"/>
      <c r="B437" s="2" t="str">
        <f>(Tabelle416[[#This Row],[Geschlecht]]&amp;""&amp;Tabelle416[[#This Row],[Klasse2]])</f>
        <v/>
      </c>
      <c r="C437" s="2"/>
      <c r="D437" s="2"/>
      <c r="E437" s="2">
        <f>2017-Tabelle416[[#This Row],[Spalte1]]</f>
        <v>2017</v>
      </c>
      <c r="F437" s="2"/>
      <c r="G437" s="26"/>
      <c r="H437" s="26"/>
      <c r="I437" s="2"/>
      <c r="J437" s="2"/>
      <c r="K437" s="2"/>
      <c r="L437" s="2"/>
      <c r="M437" s="2"/>
      <c r="N437" s="2"/>
      <c r="O437" s="2"/>
    </row>
    <row r="438" spans="1:15" s="13" customFormat="1" x14ac:dyDescent="0.25">
      <c r="A438" s="2"/>
      <c r="B438" s="2" t="str">
        <f>(Tabelle416[[#This Row],[Geschlecht]]&amp;""&amp;Tabelle416[[#This Row],[Klasse2]])</f>
        <v/>
      </c>
      <c r="C438" s="2"/>
      <c r="D438" s="2"/>
      <c r="E438" s="2">
        <f>2017-Tabelle416[[#This Row],[Spalte1]]</f>
        <v>2017</v>
      </c>
      <c r="F438" s="2"/>
      <c r="G438" s="26"/>
      <c r="H438" s="26"/>
      <c r="I438" s="2"/>
      <c r="J438" s="2"/>
      <c r="K438" s="2"/>
      <c r="L438" s="2"/>
      <c r="M438" s="2"/>
      <c r="N438" s="2"/>
      <c r="O438" s="2"/>
    </row>
    <row r="439" spans="1:15" s="13" customFormat="1" x14ac:dyDescent="0.25">
      <c r="A439" s="2"/>
      <c r="B439" s="2" t="str">
        <f>(Tabelle416[[#This Row],[Geschlecht]]&amp;""&amp;Tabelle416[[#This Row],[Klasse2]])</f>
        <v/>
      </c>
      <c r="C439" s="2"/>
      <c r="D439" s="2"/>
      <c r="E439" s="2">
        <f>2017-Tabelle416[[#This Row],[Spalte1]]</f>
        <v>2017</v>
      </c>
      <c r="F439" s="2"/>
      <c r="G439" s="26"/>
      <c r="H439" s="26"/>
      <c r="I439" s="2"/>
      <c r="J439" s="2"/>
      <c r="K439" s="2"/>
      <c r="L439" s="2"/>
      <c r="M439" s="2"/>
      <c r="N439" s="2"/>
      <c r="O439" s="2"/>
    </row>
    <row r="440" spans="1:15" s="13" customFormat="1" x14ac:dyDescent="0.25">
      <c r="A440" s="2"/>
      <c r="B440" s="2" t="str">
        <f>(Tabelle416[[#This Row],[Geschlecht]]&amp;""&amp;Tabelle416[[#This Row],[Klasse2]])</f>
        <v/>
      </c>
      <c r="C440" s="2"/>
      <c r="D440" s="2"/>
      <c r="E440" s="2">
        <f>2017-Tabelle416[[#This Row],[Spalte1]]</f>
        <v>2017</v>
      </c>
      <c r="F440" s="2"/>
      <c r="G440" s="26"/>
      <c r="H440" s="26"/>
      <c r="I440" s="2"/>
      <c r="J440" s="2"/>
      <c r="K440" s="2"/>
      <c r="L440" s="2"/>
      <c r="M440" s="2"/>
      <c r="N440" s="2"/>
      <c r="O440" s="2"/>
    </row>
    <row r="441" spans="1:15" s="13" customFormat="1" x14ac:dyDescent="0.25">
      <c r="A441" s="2"/>
      <c r="B441" s="2" t="str">
        <f>(Tabelle416[[#This Row],[Geschlecht]]&amp;""&amp;Tabelle416[[#This Row],[Klasse2]])</f>
        <v/>
      </c>
      <c r="C441" s="2"/>
      <c r="D441" s="2"/>
      <c r="E441" s="2">
        <f>2017-Tabelle416[[#This Row],[Spalte1]]</f>
        <v>2017</v>
      </c>
      <c r="F441" s="2"/>
      <c r="G441" s="26"/>
      <c r="H441" s="26"/>
      <c r="I441" s="2"/>
      <c r="J441" s="2"/>
      <c r="K441" s="2"/>
      <c r="L441" s="2"/>
      <c r="M441" s="2"/>
      <c r="N441" s="2"/>
      <c r="O441" s="2"/>
    </row>
    <row r="442" spans="1:15" s="13" customFormat="1" x14ac:dyDescent="0.25">
      <c r="A442" s="2"/>
      <c r="B442" s="2" t="str">
        <f>(Tabelle416[[#This Row],[Geschlecht]]&amp;""&amp;Tabelle416[[#This Row],[Klasse2]])</f>
        <v/>
      </c>
      <c r="C442" s="2"/>
      <c r="D442" s="2"/>
      <c r="E442" s="2">
        <f>2017-Tabelle416[[#This Row],[Spalte1]]</f>
        <v>2017</v>
      </c>
      <c r="F442" s="2"/>
      <c r="G442" s="26"/>
      <c r="H442" s="26"/>
      <c r="I442" s="2"/>
      <c r="J442" s="2"/>
      <c r="K442" s="2"/>
      <c r="L442" s="2"/>
      <c r="M442" s="2"/>
      <c r="N442" s="2"/>
      <c r="O442" s="2"/>
    </row>
    <row r="443" spans="1:15" s="13" customFormat="1" x14ac:dyDescent="0.25">
      <c r="A443" s="2"/>
      <c r="B443" s="2" t="str">
        <f>(Tabelle416[[#This Row],[Geschlecht]]&amp;""&amp;Tabelle416[[#This Row],[Klasse2]])</f>
        <v/>
      </c>
      <c r="C443" s="2"/>
      <c r="D443" s="2"/>
      <c r="E443" s="2">
        <f>2017-Tabelle416[[#This Row],[Spalte1]]</f>
        <v>2017</v>
      </c>
      <c r="F443" s="2"/>
      <c r="G443" s="26"/>
      <c r="H443" s="26"/>
      <c r="I443" s="2"/>
      <c r="J443" s="2"/>
      <c r="K443" s="2"/>
      <c r="L443" s="2"/>
      <c r="M443" s="2"/>
      <c r="N443" s="2"/>
      <c r="O443" s="2"/>
    </row>
    <row r="444" spans="1:15" s="13" customFormat="1" x14ac:dyDescent="0.25">
      <c r="A444" s="2"/>
      <c r="B444" s="2" t="str">
        <f>(Tabelle416[[#This Row],[Geschlecht]]&amp;""&amp;Tabelle416[[#This Row],[Klasse2]])</f>
        <v/>
      </c>
      <c r="C444" s="2"/>
      <c r="D444" s="2"/>
      <c r="E444" s="2">
        <f>2017-Tabelle416[[#This Row],[Spalte1]]</f>
        <v>2017</v>
      </c>
      <c r="F444" s="2"/>
      <c r="G444" s="26"/>
      <c r="H444" s="26"/>
      <c r="I444" s="2"/>
      <c r="J444" s="2"/>
      <c r="K444" s="2"/>
      <c r="L444" s="2"/>
      <c r="M444" s="2"/>
      <c r="N444" s="2"/>
      <c r="O444" s="2"/>
    </row>
    <row r="445" spans="1:15" x14ac:dyDescent="0.25">
      <c r="B445" s="2" t="str">
        <f>(Tabelle416[[#This Row],[Geschlecht]]&amp;""&amp;Tabelle416[[#This Row],[Klasse2]])</f>
        <v/>
      </c>
      <c r="E445" s="2">
        <f>2017-Tabelle416[[#This Row],[Spalte1]]</f>
        <v>2017</v>
      </c>
    </row>
    <row r="446" spans="1:15" x14ac:dyDescent="0.25">
      <c r="B446" s="2" t="str">
        <f>(Tabelle416[[#This Row],[Geschlecht]]&amp;""&amp;Tabelle416[[#This Row],[Klasse2]])</f>
        <v/>
      </c>
      <c r="E446" s="2">
        <f>2017-Tabelle416[[#This Row],[Spalte1]]</f>
        <v>2017</v>
      </c>
    </row>
    <row r="447" spans="1:15" x14ac:dyDescent="0.25">
      <c r="B447" s="2" t="str">
        <f>(Tabelle416[[#This Row],[Geschlecht]]&amp;""&amp;Tabelle416[[#This Row],[Klasse2]])</f>
        <v/>
      </c>
      <c r="E447" s="2">
        <f>2017-Tabelle416[[#This Row],[Spalte1]]</f>
        <v>2017</v>
      </c>
    </row>
    <row r="448" spans="1:15" x14ac:dyDescent="0.25">
      <c r="B448" s="2" t="str">
        <f>(Tabelle416[[#This Row],[Geschlecht]]&amp;""&amp;Tabelle416[[#This Row],[Klasse2]])</f>
        <v/>
      </c>
      <c r="E448" s="2">
        <f>2017-Tabelle416[[#This Row],[Spalte1]]</f>
        <v>2017</v>
      </c>
    </row>
    <row r="449" spans="2:8" x14ac:dyDescent="0.25">
      <c r="B449" s="2" t="str">
        <f>(Tabelle416[[#This Row],[Geschlecht]]&amp;""&amp;Tabelle416[[#This Row],[Klasse2]])</f>
        <v/>
      </c>
      <c r="E449" s="2">
        <f>2017-Tabelle416[[#This Row],[Spalte1]]</f>
        <v>2017</v>
      </c>
      <c r="H449" s="27" t="s">
        <v>82</v>
      </c>
    </row>
    <row r="450" spans="2:8" x14ac:dyDescent="0.25">
      <c r="B450" s="2" t="str">
        <f>(Tabelle416[[#This Row],[Geschlecht]]&amp;""&amp;Tabelle416[[#This Row],[Klasse2]])</f>
        <v/>
      </c>
      <c r="E450" s="2">
        <f>2017-Tabelle416[[#This Row],[Spalte1]]</f>
        <v>2017</v>
      </c>
      <c r="H450" s="27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9:C61"/>
  <sheetViews>
    <sheetView workbookViewId="0"/>
  </sheetViews>
  <sheetFormatPr baseColWidth="10" defaultRowHeight="15" x14ac:dyDescent="0.25"/>
  <cols>
    <col min="1" max="1" width="8.140625" customWidth="1"/>
    <col min="2" max="2" width="25.7109375" customWidth="1"/>
    <col min="3" max="3" width="23.7109375" customWidth="1"/>
    <col min="4" max="4" width="12.42578125" customWidth="1"/>
    <col min="5" max="5" width="14.7109375" customWidth="1"/>
    <col min="6" max="6" width="16.28515625" customWidth="1"/>
    <col min="7" max="7" width="16.140625" customWidth="1"/>
    <col min="8" max="8" width="12.28515625" customWidth="1"/>
    <col min="9" max="9" width="15.85546875" customWidth="1"/>
    <col min="10" max="10" width="12.85546875" customWidth="1"/>
    <col min="11" max="11" width="12.7109375" customWidth="1"/>
    <col min="12" max="12" width="15.42578125" customWidth="1"/>
    <col min="13" max="13" width="15.5703125" customWidth="1"/>
  </cols>
  <sheetData>
    <row r="9" spans="1:3" ht="21" x14ac:dyDescent="0.25">
      <c r="B9" s="6" t="s">
        <v>122</v>
      </c>
    </row>
    <row r="11" spans="1:3" x14ac:dyDescent="0.2">
      <c r="A11" s="5" t="s">
        <v>0</v>
      </c>
      <c r="B11" s="1" t="s">
        <v>58</v>
      </c>
      <c r="C11" s="1" t="s">
        <v>87</v>
      </c>
    </row>
    <row r="12" spans="1:3" x14ac:dyDescent="0.25">
      <c r="A12" s="5">
        <v>1</v>
      </c>
      <c r="B12" s="1" t="s">
        <v>86</v>
      </c>
      <c r="C12" t="s">
        <v>88</v>
      </c>
    </row>
    <row r="13" spans="1:3" x14ac:dyDescent="0.2">
      <c r="A13" s="5">
        <v>2</v>
      </c>
    </row>
    <row r="14" spans="1:3" x14ac:dyDescent="0.2">
      <c r="A14" s="5">
        <v>3</v>
      </c>
    </row>
    <row r="15" spans="1:3" x14ac:dyDescent="0.2">
      <c r="A15" s="5">
        <v>4</v>
      </c>
    </row>
    <row r="16" spans="1:3" x14ac:dyDescent="0.2">
      <c r="A16" s="5">
        <v>5</v>
      </c>
    </row>
    <row r="17" spans="1:1" x14ac:dyDescent="0.2">
      <c r="A17" s="5">
        <v>6</v>
      </c>
    </row>
    <row r="18" spans="1:1" x14ac:dyDescent="0.2">
      <c r="A18" s="5">
        <v>7</v>
      </c>
    </row>
    <row r="19" spans="1:1" x14ac:dyDescent="0.2">
      <c r="A19" s="5">
        <v>8</v>
      </c>
    </row>
    <row r="20" spans="1:1" x14ac:dyDescent="0.2">
      <c r="A20" s="5">
        <v>9</v>
      </c>
    </row>
    <row r="21" spans="1:1" x14ac:dyDescent="0.2">
      <c r="A21" s="5">
        <v>10</v>
      </c>
    </row>
    <row r="22" spans="1:1" x14ac:dyDescent="0.2">
      <c r="A22" s="5">
        <v>11</v>
      </c>
    </row>
    <row r="23" spans="1:1" x14ac:dyDescent="0.2">
      <c r="A23" s="5">
        <v>12</v>
      </c>
    </row>
    <row r="24" spans="1:1" x14ac:dyDescent="0.25">
      <c r="A24" s="5">
        <v>13</v>
      </c>
    </row>
    <row r="25" spans="1:1" x14ac:dyDescent="0.25">
      <c r="A25" s="5">
        <v>14</v>
      </c>
    </row>
    <row r="26" spans="1:1" x14ac:dyDescent="0.25">
      <c r="A26" s="5">
        <v>15</v>
      </c>
    </row>
    <row r="27" spans="1:1" x14ac:dyDescent="0.25">
      <c r="A27" s="5">
        <v>16</v>
      </c>
    </row>
    <row r="28" spans="1:1" x14ac:dyDescent="0.25">
      <c r="A28" s="5">
        <v>17</v>
      </c>
    </row>
    <row r="29" spans="1:1" x14ac:dyDescent="0.25">
      <c r="A29" s="5">
        <v>18</v>
      </c>
    </row>
    <row r="30" spans="1:1" x14ac:dyDescent="0.25">
      <c r="A30" s="5">
        <v>19</v>
      </c>
    </row>
    <row r="31" spans="1:1" x14ac:dyDescent="0.25">
      <c r="A31" s="5">
        <v>20</v>
      </c>
    </row>
    <row r="32" spans="1:1" x14ac:dyDescent="0.25">
      <c r="A32" s="5">
        <v>21</v>
      </c>
    </row>
    <row r="33" spans="1:1" x14ac:dyDescent="0.25">
      <c r="A33" s="5">
        <v>22</v>
      </c>
    </row>
    <row r="34" spans="1:1" x14ac:dyDescent="0.25">
      <c r="A34" s="5">
        <v>23</v>
      </c>
    </row>
    <row r="35" spans="1:1" x14ac:dyDescent="0.25">
      <c r="A35" s="5">
        <v>24</v>
      </c>
    </row>
    <row r="36" spans="1:1" x14ac:dyDescent="0.25">
      <c r="A36" s="5">
        <v>25</v>
      </c>
    </row>
    <row r="37" spans="1:1" x14ac:dyDescent="0.25">
      <c r="A37" s="5">
        <v>26</v>
      </c>
    </row>
    <row r="38" spans="1:1" x14ac:dyDescent="0.25">
      <c r="A38" s="5">
        <v>27</v>
      </c>
    </row>
    <row r="39" spans="1:1" x14ac:dyDescent="0.25">
      <c r="A39" s="5">
        <v>28</v>
      </c>
    </row>
    <row r="40" spans="1:1" x14ac:dyDescent="0.25">
      <c r="A40" s="5">
        <v>29</v>
      </c>
    </row>
    <row r="41" spans="1:1" x14ac:dyDescent="0.25">
      <c r="A41" s="5">
        <v>30</v>
      </c>
    </row>
    <row r="42" spans="1:1" x14ac:dyDescent="0.25">
      <c r="A42" s="5">
        <v>31</v>
      </c>
    </row>
    <row r="43" spans="1:1" x14ac:dyDescent="0.25">
      <c r="A43" s="5">
        <v>32</v>
      </c>
    </row>
    <row r="44" spans="1:1" x14ac:dyDescent="0.25">
      <c r="A44" s="5">
        <v>33</v>
      </c>
    </row>
    <row r="45" spans="1:1" x14ac:dyDescent="0.25">
      <c r="A45" s="5">
        <v>34</v>
      </c>
    </row>
    <row r="46" spans="1:1" x14ac:dyDescent="0.25">
      <c r="A46" s="5">
        <v>35</v>
      </c>
    </row>
    <row r="47" spans="1:1" x14ac:dyDescent="0.25">
      <c r="A47" s="5">
        <v>36</v>
      </c>
    </row>
    <row r="48" spans="1:1" x14ac:dyDescent="0.25">
      <c r="A48" s="5">
        <v>37</v>
      </c>
    </row>
    <row r="49" spans="1:1" x14ac:dyDescent="0.25">
      <c r="A49" s="5">
        <v>38</v>
      </c>
    </row>
    <row r="50" spans="1:1" x14ac:dyDescent="0.25">
      <c r="A50" s="5">
        <v>39</v>
      </c>
    </row>
    <row r="51" spans="1:1" x14ac:dyDescent="0.25">
      <c r="A51" s="5">
        <v>40</v>
      </c>
    </row>
    <row r="52" spans="1:1" x14ac:dyDescent="0.25">
      <c r="A52" s="5">
        <v>41</v>
      </c>
    </row>
    <row r="53" spans="1:1" x14ac:dyDescent="0.25">
      <c r="A53" s="5">
        <v>42</v>
      </c>
    </row>
    <row r="54" spans="1:1" x14ac:dyDescent="0.25">
      <c r="A54" s="5">
        <v>43</v>
      </c>
    </row>
    <row r="55" spans="1:1" x14ac:dyDescent="0.25">
      <c r="A55" s="5">
        <v>44</v>
      </c>
    </row>
    <row r="56" spans="1:1" x14ac:dyDescent="0.25">
      <c r="A56" s="5">
        <v>45</v>
      </c>
    </row>
    <row r="57" spans="1:1" x14ac:dyDescent="0.25">
      <c r="A57" s="5">
        <v>46</v>
      </c>
    </row>
    <row r="58" spans="1:1" x14ac:dyDescent="0.25">
      <c r="A58" s="5">
        <v>47</v>
      </c>
    </row>
    <row r="59" spans="1:1" x14ac:dyDescent="0.25">
      <c r="A59" s="5">
        <v>48</v>
      </c>
    </row>
    <row r="60" spans="1:1" x14ac:dyDescent="0.25">
      <c r="A60" s="5">
        <v>49</v>
      </c>
    </row>
    <row r="61" spans="1:1" x14ac:dyDescent="0.25">
      <c r="A61" s="5">
        <v>50</v>
      </c>
    </row>
  </sheetData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8:D60"/>
  <sheetViews>
    <sheetView workbookViewId="0"/>
  </sheetViews>
  <sheetFormatPr baseColWidth="10" defaultRowHeight="15" x14ac:dyDescent="0.25"/>
  <cols>
    <col min="1" max="1" width="8.140625" customWidth="1"/>
    <col min="2" max="2" width="25.7109375" customWidth="1"/>
    <col min="3" max="3" width="23.7109375" customWidth="1"/>
    <col min="4" max="4" width="15.5703125" customWidth="1"/>
    <col min="5" max="5" width="12.42578125" customWidth="1"/>
    <col min="6" max="6" width="14.7109375" customWidth="1"/>
    <col min="7" max="7" width="16.28515625" customWidth="1"/>
    <col min="8" max="8" width="16.140625" customWidth="1"/>
    <col min="9" max="9" width="12.28515625" customWidth="1"/>
    <col min="10" max="10" width="15.85546875" customWidth="1"/>
    <col min="11" max="11" width="12.85546875" customWidth="1"/>
    <col min="12" max="12" width="12.7109375" customWidth="1"/>
    <col min="13" max="13" width="15.42578125" customWidth="1"/>
    <col min="14" max="14" width="15.5703125" customWidth="1"/>
  </cols>
  <sheetData>
    <row r="8" spans="1:4" ht="21" x14ac:dyDescent="0.25">
      <c r="B8" s="6" t="s">
        <v>123</v>
      </c>
    </row>
    <row r="10" spans="1:4" x14ac:dyDescent="0.2">
      <c r="A10" s="5" t="s">
        <v>0</v>
      </c>
      <c r="B10" s="1" t="s">
        <v>58</v>
      </c>
      <c r="C10" s="1" t="s">
        <v>87</v>
      </c>
    </row>
    <row r="11" spans="1:4" x14ac:dyDescent="0.25">
      <c r="A11" s="5">
        <v>1</v>
      </c>
      <c r="B11" s="1" t="s">
        <v>86</v>
      </c>
      <c r="C11" t="s">
        <v>124</v>
      </c>
      <c r="D11" t="s">
        <v>88</v>
      </c>
    </row>
    <row r="12" spans="1:4" x14ac:dyDescent="0.2">
      <c r="A12" s="5">
        <v>2</v>
      </c>
      <c r="B12" s="2" t="s">
        <v>82</v>
      </c>
      <c r="C12" s="3"/>
      <c r="D12" s="3"/>
    </row>
    <row r="13" spans="1:4" x14ac:dyDescent="0.2">
      <c r="A13" s="5">
        <v>3</v>
      </c>
    </row>
    <row r="14" spans="1:4" x14ac:dyDescent="0.2">
      <c r="A14" s="5">
        <v>4</v>
      </c>
    </row>
    <row r="15" spans="1:4" x14ac:dyDescent="0.2">
      <c r="A15" s="5">
        <v>5</v>
      </c>
    </row>
    <row r="16" spans="1:4" x14ac:dyDescent="0.2">
      <c r="A16" s="5">
        <v>6</v>
      </c>
    </row>
    <row r="17" spans="1:1" x14ac:dyDescent="0.2">
      <c r="A17" s="5">
        <v>7</v>
      </c>
    </row>
    <row r="18" spans="1:1" x14ac:dyDescent="0.2">
      <c r="A18" s="5">
        <v>8</v>
      </c>
    </row>
    <row r="19" spans="1:1" x14ac:dyDescent="0.2">
      <c r="A19" s="5">
        <v>9</v>
      </c>
    </row>
    <row r="20" spans="1:1" x14ac:dyDescent="0.2">
      <c r="A20" s="5">
        <v>10</v>
      </c>
    </row>
    <row r="21" spans="1:1" x14ac:dyDescent="0.2">
      <c r="A21" s="5">
        <v>11</v>
      </c>
    </row>
    <row r="22" spans="1:1" x14ac:dyDescent="0.2">
      <c r="A22" s="5">
        <v>12</v>
      </c>
    </row>
    <row r="23" spans="1:1" x14ac:dyDescent="0.2">
      <c r="A23" s="5">
        <v>13</v>
      </c>
    </row>
    <row r="24" spans="1:1" x14ac:dyDescent="0.25">
      <c r="A24" s="5">
        <v>14</v>
      </c>
    </row>
    <row r="25" spans="1:1" x14ac:dyDescent="0.25">
      <c r="A25" s="5">
        <v>15</v>
      </c>
    </row>
    <row r="26" spans="1:1" x14ac:dyDescent="0.25">
      <c r="A26" s="5">
        <v>16</v>
      </c>
    </row>
    <row r="27" spans="1:1" x14ac:dyDescent="0.25">
      <c r="A27" s="5">
        <v>17</v>
      </c>
    </row>
    <row r="28" spans="1:1" x14ac:dyDescent="0.25">
      <c r="A28" s="5">
        <v>18</v>
      </c>
    </row>
    <row r="29" spans="1:1" x14ac:dyDescent="0.25">
      <c r="A29" s="5">
        <v>19</v>
      </c>
    </row>
    <row r="30" spans="1:1" x14ac:dyDescent="0.25">
      <c r="A30" s="5">
        <v>20</v>
      </c>
    </row>
    <row r="31" spans="1:1" x14ac:dyDescent="0.25">
      <c r="A31" s="5">
        <v>21</v>
      </c>
    </row>
    <row r="32" spans="1:1" x14ac:dyDescent="0.25">
      <c r="A32" s="5">
        <v>22</v>
      </c>
    </row>
    <row r="33" spans="1:1" x14ac:dyDescent="0.25">
      <c r="A33" s="5">
        <v>23</v>
      </c>
    </row>
    <row r="34" spans="1:1" x14ac:dyDescent="0.25">
      <c r="A34" s="5">
        <v>24</v>
      </c>
    </row>
    <row r="35" spans="1:1" x14ac:dyDescent="0.25">
      <c r="A35" s="5">
        <v>25</v>
      </c>
    </row>
    <row r="36" spans="1:1" x14ac:dyDescent="0.25">
      <c r="A36" s="5">
        <v>26</v>
      </c>
    </row>
    <row r="37" spans="1:1" x14ac:dyDescent="0.25">
      <c r="A37" s="5">
        <v>27</v>
      </c>
    </row>
    <row r="38" spans="1:1" x14ac:dyDescent="0.25">
      <c r="A38" s="5">
        <v>28</v>
      </c>
    </row>
    <row r="39" spans="1:1" x14ac:dyDescent="0.25">
      <c r="A39" s="5">
        <v>29</v>
      </c>
    </row>
    <row r="40" spans="1:1" x14ac:dyDescent="0.25">
      <c r="A40" s="5">
        <v>30</v>
      </c>
    </row>
    <row r="41" spans="1:1" x14ac:dyDescent="0.25">
      <c r="A41" s="5">
        <v>31</v>
      </c>
    </row>
    <row r="42" spans="1:1" x14ac:dyDescent="0.25">
      <c r="A42" s="5">
        <v>32</v>
      </c>
    </row>
    <row r="43" spans="1:1" x14ac:dyDescent="0.25">
      <c r="A43" s="5">
        <v>33</v>
      </c>
    </row>
    <row r="44" spans="1:1" x14ac:dyDescent="0.25">
      <c r="A44" s="5">
        <v>34</v>
      </c>
    </row>
    <row r="45" spans="1:1" x14ac:dyDescent="0.25">
      <c r="A45" s="5">
        <v>35</v>
      </c>
    </row>
    <row r="46" spans="1:1" x14ac:dyDescent="0.25">
      <c r="A46" s="5">
        <v>36</v>
      </c>
    </row>
    <row r="47" spans="1:1" x14ac:dyDescent="0.25">
      <c r="A47" s="5">
        <v>37</v>
      </c>
    </row>
    <row r="48" spans="1:1" x14ac:dyDescent="0.25">
      <c r="A48" s="5">
        <v>38</v>
      </c>
    </row>
    <row r="49" spans="1:1" x14ac:dyDescent="0.25">
      <c r="A49" s="5">
        <v>39</v>
      </c>
    </row>
    <row r="50" spans="1:1" x14ac:dyDescent="0.25">
      <c r="A50" s="5">
        <v>40</v>
      </c>
    </row>
    <row r="51" spans="1:1" x14ac:dyDescent="0.25">
      <c r="A51" s="5">
        <v>41</v>
      </c>
    </row>
    <row r="52" spans="1:1" x14ac:dyDescent="0.25">
      <c r="A52" s="5">
        <v>42</v>
      </c>
    </row>
    <row r="53" spans="1:1" x14ac:dyDescent="0.25">
      <c r="A53" s="5">
        <v>43</v>
      </c>
    </row>
    <row r="54" spans="1:1" x14ac:dyDescent="0.25">
      <c r="A54" s="5">
        <v>44</v>
      </c>
    </row>
    <row r="55" spans="1:1" x14ac:dyDescent="0.25">
      <c r="A55" s="5">
        <v>45</v>
      </c>
    </row>
    <row r="56" spans="1:1" x14ac:dyDescent="0.25">
      <c r="A56" s="5">
        <v>46</v>
      </c>
    </row>
    <row r="57" spans="1:1" x14ac:dyDescent="0.25">
      <c r="A57" s="5">
        <v>47</v>
      </c>
    </row>
    <row r="58" spans="1:1" x14ac:dyDescent="0.25">
      <c r="A58" s="5">
        <v>48</v>
      </c>
    </row>
    <row r="59" spans="1:1" x14ac:dyDescent="0.25">
      <c r="A59" s="5">
        <v>49</v>
      </c>
    </row>
    <row r="60" spans="1:1" x14ac:dyDescent="0.25">
      <c r="A60" s="5">
        <v>50</v>
      </c>
    </row>
  </sheetData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7:D41"/>
  <sheetViews>
    <sheetView workbookViewId="0"/>
  </sheetViews>
  <sheetFormatPr baseColWidth="10" defaultRowHeight="15" x14ac:dyDescent="0.25"/>
  <cols>
    <col min="1" max="1" width="8" customWidth="1"/>
    <col min="2" max="2" width="32.42578125" customWidth="1"/>
    <col min="3" max="3" width="22.5703125" customWidth="1"/>
    <col min="4" max="4" width="22.85546875" customWidth="1"/>
  </cols>
  <sheetData>
    <row r="7" spans="1:4" ht="21" x14ac:dyDescent="0.25">
      <c r="B7" s="6" t="s">
        <v>89</v>
      </c>
    </row>
    <row r="9" spans="1:4" x14ac:dyDescent="0.2">
      <c r="B9" s="1" t="s">
        <v>4</v>
      </c>
      <c r="C9" t="s">
        <v>2</v>
      </c>
    </row>
    <row r="11" spans="1:4" x14ac:dyDescent="0.2">
      <c r="A11" t="s">
        <v>0</v>
      </c>
      <c r="B11" s="1" t="s">
        <v>43</v>
      </c>
      <c r="C11" t="s">
        <v>107</v>
      </c>
      <c r="D11" t="s">
        <v>106</v>
      </c>
    </row>
    <row r="12" spans="1:4" x14ac:dyDescent="0.2">
      <c r="A12">
        <v>1</v>
      </c>
      <c r="B12" s="2" t="s">
        <v>38</v>
      </c>
      <c r="C12" s="3">
        <v>620</v>
      </c>
      <c r="D12" s="3">
        <v>5</v>
      </c>
    </row>
    <row r="13" spans="1:4" x14ac:dyDescent="0.2">
      <c r="A13">
        <v>2</v>
      </c>
      <c r="B13" s="2" t="s">
        <v>39</v>
      </c>
      <c r="C13" s="3">
        <v>240</v>
      </c>
      <c r="D13" s="3">
        <v>2</v>
      </c>
    </row>
    <row r="14" spans="1:4" x14ac:dyDescent="0.2">
      <c r="A14">
        <v>3</v>
      </c>
      <c r="B14" s="2" t="s">
        <v>141</v>
      </c>
      <c r="C14" s="3">
        <v>120</v>
      </c>
      <c r="D14" s="3">
        <v>1</v>
      </c>
    </row>
    <row r="15" spans="1:4" x14ac:dyDescent="0.25">
      <c r="A15">
        <v>4</v>
      </c>
      <c r="B15" s="24" t="s">
        <v>185</v>
      </c>
      <c r="C15" s="3">
        <v>120</v>
      </c>
      <c r="D15" s="3">
        <v>1</v>
      </c>
    </row>
    <row r="16" spans="1:4" x14ac:dyDescent="0.2">
      <c r="A16">
        <v>5</v>
      </c>
      <c r="B16" s="43">
        <v>120</v>
      </c>
      <c r="C16" s="3">
        <v>120</v>
      </c>
      <c r="D16" s="3">
        <v>1</v>
      </c>
    </row>
    <row r="17" spans="1:4" x14ac:dyDescent="0.2">
      <c r="A17">
        <v>6</v>
      </c>
      <c r="B17" s="2" t="s">
        <v>36</v>
      </c>
      <c r="C17" s="3">
        <v>120</v>
      </c>
      <c r="D17" s="3">
        <v>2</v>
      </c>
    </row>
    <row r="18" spans="1:4" x14ac:dyDescent="0.2">
      <c r="A18">
        <v>7</v>
      </c>
      <c r="B18" s="2" t="s">
        <v>153</v>
      </c>
      <c r="C18" s="3">
        <v>110</v>
      </c>
      <c r="D18" s="3">
        <v>1</v>
      </c>
    </row>
    <row r="19" spans="1:4" x14ac:dyDescent="0.25">
      <c r="A19">
        <v>8</v>
      </c>
      <c r="B19" s="24" t="s">
        <v>182</v>
      </c>
      <c r="C19" s="3">
        <v>110</v>
      </c>
      <c r="D19" s="3">
        <v>1</v>
      </c>
    </row>
    <row r="20" spans="1:4" x14ac:dyDescent="0.2">
      <c r="A20">
        <v>9</v>
      </c>
      <c r="B20" s="43">
        <v>110</v>
      </c>
      <c r="C20" s="3">
        <v>110</v>
      </c>
      <c r="D20" s="3">
        <v>1</v>
      </c>
    </row>
    <row r="21" spans="1:4" x14ac:dyDescent="0.2">
      <c r="A21">
        <v>10</v>
      </c>
      <c r="B21" s="2" t="s">
        <v>144</v>
      </c>
      <c r="C21" s="3"/>
      <c r="D21" s="3"/>
    </row>
    <row r="22" spans="1:4" x14ac:dyDescent="0.2">
      <c r="A22">
        <v>11</v>
      </c>
      <c r="B22" s="24" t="s">
        <v>178</v>
      </c>
      <c r="C22" s="3"/>
      <c r="D22" s="3"/>
    </row>
    <row r="23" spans="1:4" x14ac:dyDescent="0.2">
      <c r="A23">
        <v>12</v>
      </c>
      <c r="B23" s="43" t="s">
        <v>124</v>
      </c>
      <c r="C23" s="3"/>
      <c r="D23" s="3"/>
    </row>
    <row r="24" spans="1:4" x14ac:dyDescent="0.25">
      <c r="A24">
        <v>13</v>
      </c>
      <c r="B24" s="24" t="s">
        <v>181</v>
      </c>
      <c r="C24" s="3"/>
      <c r="D24" s="3"/>
    </row>
    <row r="25" spans="1:4" x14ac:dyDescent="0.25">
      <c r="A25">
        <v>14</v>
      </c>
      <c r="B25" s="43" t="s">
        <v>124</v>
      </c>
      <c r="C25" s="3"/>
      <c r="D25" s="3"/>
    </row>
    <row r="26" spans="1:4" x14ac:dyDescent="0.25">
      <c r="A26">
        <v>15</v>
      </c>
      <c r="B26" s="2" t="s">
        <v>126</v>
      </c>
      <c r="C26" s="3">
        <v>0</v>
      </c>
      <c r="D26" s="3">
        <v>1</v>
      </c>
    </row>
    <row r="27" spans="1:4" x14ac:dyDescent="0.25">
      <c r="A27">
        <v>16</v>
      </c>
      <c r="B27" s="24" t="s">
        <v>189</v>
      </c>
      <c r="C27" s="3"/>
      <c r="D27" s="3"/>
    </row>
    <row r="28" spans="1:4" x14ac:dyDescent="0.25">
      <c r="A28">
        <v>17</v>
      </c>
      <c r="B28" s="43" t="s">
        <v>124</v>
      </c>
      <c r="C28" s="3"/>
      <c r="D28" s="3"/>
    </row>
    <row r="29" spans="1:4" x14ac:dyDescent="0.25">
      <c r="A29">
        <v>18</v>
      </c>
      <c r="B29" s="24" t="s">
        <v>179</v>
      </c>
      <c r="C29" s="3"/>
      <c r="D29" s="3"/>
    </row>
    <row r="30" spans="1:4" x14ac:dyDescent="0.25">
      <c r="A30">
        <v>19</v>
      </c>
      <c r="B30" s="43" t="s">
        <v>124</v>
      </c>
      <c r="C30" s="3"/>
      <c r="D30" s="3"/>
    </row>
    <row r="31" spans="1:4" x14ac:dyDescent="0.25">
      <c r="A31">
        <v>20</v>
      </c>
      <c r="B31" s="24" t="s">
        <v>178</v>
      </c>
      <c r="C31" s="3"/>
      <c r="D31" s="3"/>
    </row>
    <row r="32" spans="1:4" x14ac:dyDescent="0.25">
      <c r="A32">
        <v>21</v>
      </c>
      <c r="B32" s="43" t="s">
        <v>124</v>
      </c>
      <c r="C32" s="3"/>
      <c r="D32" s="3"/>
    </row>
    <row r="33" spans="1:4" x14ac:dyDescent="0.25">
      <c r="A33">
        <v>22</v>
      </c>
      <c r="B33" s="24" t="s">
        <v>181</v>
      </c>
      <c r="C33" s="3"/>
      <c r="D33" s="3"/>
    </row>
    <row r="34" spans="1:4" x14ac:dyDescent="0.25">
      <c r="A34">
        <v>23</v>
      </c>
      <c r="B34" s="43" t="s">
        <v>124</v>
      </c>
      <c r="C34" s="3"/>
      <c r="D34" s="3"/>
    </row>
    <row r="35" spans="1:4" x14ac:dyDescent="0.25">
      <c r="A35">
        <v>24</v>
      </c>
      <c r="B35" s="24" t="s">
        <v>180</v>
      </c>
      <c r="C35" s="3"/>
      <c r="D35" s="3"/>
    </row>
    <row r="36" spans="1:4" x14ac:dyDescent="0.25">
      <c r="A36">
        <v>25</v>
      </c>
      <c r="B36" s="43" t="s">
        <v>124</v>
      </c>
      <c r="C36" s="3"/>
      <c r="D36" s="3"/>
    </row>
    <row r="37" spans="1:4" x14ac:dyDescent="0.25">
      <c r="A37">
        <v>26</v>
      </c>
      <c r="B37" s="24" t="s">
        <v>183</v>
      </c>
      <c r="C37" s="3"/>
      <c r="D37" s="3"/>
    </row>
    <row r="38" spans="1:4" x14ac:dyDescent="0.25">
      <c r="A38">
        <v>27</v>
      </c>
      <c r="B38" s="43" t="s">
        <v>124</v>
      </c>
      <c r="C38" s="3"/>
      <c r="D38" s="3"/>
    </row>
    <row r="39" spans="1:4" x14ac:dyDescent="0.25">
      <c r="A39">
        <v>28</v>
      </c>
      <c r="B39" s="24" t="s">
        <v>188</v>
      </c>
      <c r="C39" s="3">
        <v>0</v>
      </c>
      <c r="D39" s="3">
        <v>1</v>
      </c>
    </row>
    <row r="40" spans="1:4" x14ac:dyDescent="0.25">
      <c r="A40">
        <v>29</v>
      </c>
      <c r="B40" s="43">
        <v>0</v>
      </c>
      <c r="C40" s="3">
        <v>0</v>
      </c>
      <c r="D40" s="3">
        <v>1</v>
      </c>
    </row>
    <row r="41" spans="1:4" x14ac:dyDescent="0.25">
      <c r="B41" s="2" t="s">
        <v>91</v>
      </c>
      <c r="C41" s="3"/>
      <c r="D41" s="3"/>
    </row>
  </sheetData>
  <pageMargins left="0.7" right="0.7" top="0.78740157499999996" bottom="0.78740157499999996" header="0.3" footer="0.3"/>
  <pageSetup paperSize="9" orientation="portrait" r:id="rId2"/>
  <drawing r:id="rId3"/>
  <tableParts count="1"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B51"/>
  <sheetViews>
    <sheetView workbookViewId="0"/>
  </sheetViews>
  <sheetFormatPr baseColWidth="10" defaultRowHeight="15" x14ac:dyDescent="0.25"/>
  <sheetData>
    <row r="1" spans="1:2" x14ac:dyDescent="0.2">
      <c r="A1" s="4">
        <v>1</v>
      </c>
      <c r="B1" s="4">
        <v>160</v>
      </c>
    </row>
    <row r="2" spans="1:2" x14ac:dyDescent="0.2">
      <c r="A2" s="4">
        <v>2</v>
      </c>
      <c r="B2" s="4">
        <v>140</v>
      </c>
    </row>
    <row r="3" spans="1:2" x14ac:dyDescent="0.2">
      <c r="A3" s="4">
        <v>3</v>
      </c>
      <c r="B3" s="4">
        <v>120</v>
      </c>
    </row>
    <row r="4" spans="1:2" x14ac:dyDescent="0.2">
      <c r="A4" s="4">
        <v>4</v>
      </c>
      <c r="B4" s="4">
        <v>110</v>
      </c>
    </row>
    <row r="5" spans="1:2" x14ac:dyDescent="0.2">
      <c r="A5" s="4">
        <v>5</v>
      </c>
      <c r="B5" s="4">
        <v>100</v>
      </c>
    </row>
    <row r="6" spans="1:2" x14ac:dyDescent="0.2">
      <c r="A6" s="4">
        <v>6</v>
      </c>
      <c r="B6" s="4">
        <v>90</v>
      </c>
    </row>
    <row r="7" spans="1:2" x14ac:dyDescent="0.2">
      <c r="A7" s="4">
        <v>7</v>
      </c>
      <c r="B7" s="4">
        <v>85</v>
      </c>
    </row>
    <row r="8" spans="1:2" x14ac:dyDescent="0.2">
      <c r="A8" s="4">
        <v>8</v>
      </c>
      <c r="B8" s="4">
        <v>80</v>
      </c>
    </row>
    <row r="9" spans="1:2" x14ac:dyDescent="0.2">
      <c r="A9" s="4">
        <v>9</v>
      </c>
      <c r="B9" s="4">
        <v>75</v>
      </c>
    </row>
    <row r="10" spans="1:2" x14ac:dyDescent="0.2">
      <c r="A10" s="4">
        <v>10</v>
      </c>
      <c r="B10" s="4">
        <v>70</v>
      </c>
    </row>
    <row r="11" spans="1:2" x14ac:dyDescent="0.2">
      <c r="A11" s="4">
        <v>11</v>
      </c>
      <c r="B11" s="4">
        <v>66</v>
      </c>
    </row>
    <row r="12" spans="1:2" x14ac:dyDescent="0.2">
      <c r="A12" s="4">
        <v>12</v>
      </c>
      <c r="B12" s="4">
        <v>62</v>
      </c>
    </row>
    <row r="13" spans="1:2" x14ac:dyDescent="0.2">
      <c r="A13" s="4">
        <v>13</v>
      </c>
      <c r="B13" s="4">
        <v>58</v>
      </c>
    </row>
    <row r="14" spans="1:2" x14ac:dyDescent="0.2">
      <c r="A14" s="4">
        <v>14</v>
      </c>
      <c r="B14" s="4">
        <v>54</v>
      </c>
    </row>
    <row r="15" spans="1:2" x14ac:dyDescent="0.2">
      <c r="A15" s="4">
        <v>15</v>
      </c>
      <c r="B15" s="4">
        <v>50</v>
      </c>
    </row>
    <row r="16" spans="1:2" x14ac:dyDescent="0.2">
      <c r="A16" s="4">
        <v>16</v>
      </c>
      <c r="B16" s="4">
        <v>47</v>
      </c>
    </row>
    <row r="17" spans="1:2" x14ac:dyDescent="0.2">
      <c r="A17" s="4">
        <v>17</v>
      </c>
      <c r="B17" s="4">
        <v>44</v>
      </c>
    </row>
    <row r="18" spans="1:2" x14ac:dyDescent="0.2">
      <c r="A18" s="4">
        <v>18</v>
      </c>
      <c r="B18" s="4">
        <v>41</v>
      </c>
    </row>
    <row r="19" spans="1:2" x14ac:dyDescent="0.2">
      <c r="A19" s="4">
        <v>19</v>
      </c>
      <c r="B19" s="4">
        <v>38</v>
      </c>
    </row>
    <row r="20" spans="1:2" x14ac:dyDescent="0.2">
      <c r="A20" s="4">
        <v>20</v>
      </c>
      <c r="B20" s="4">
        <v>35</v>
      </c>
    </row>
    <row r="21" spans="1:2" x14ac:dyDescent="0.2">
      <c r="A21" s="4">
        <v>21</v>
      </c>
      <c r="B21" s="4">
        <v>33</v>
      </c>
    </row>
    <row r="22" spans="1:2" x14ac:dyDescent="0.2">
      <c r="A22" s="4">
        <v>22</v>
      </c>
      <c r="B22" s="4">
        <v>31</v>
      </c>
    </row>
    <row r="23" spans="1:2" x14ac:dyDescent="0.2">
      <c r="A23" s="4">
        <v>23</v>
      </c>
      <c r="B23" s="4">
        <v>29</v>
      </c>
    </row>
    <row r="24" spans="1:2" x14ac:dyDescent="0.2">
      <c r="A24" s="4">
        <v>24</v>
      </c>
      <c r="B24" s="4">
        <v>27</v>
      </c>
    </row>
    <row r="25" spans="1:2" x14ac:dyDescent="0.25">
      <c r="A25" s="4">
        <v>25</v>
      </c>
      <c r="B25" s="4">
        <v>25</v>
      </c>
    </row>
    <row r="26" spans="1:2" x14ac:dyDescent="0.25">
      <c r="A26" s="4">
        <v>26</v>
      </c>
      <c r="B26" s="4">
        <v>24</v>
      </c>
    </row>
    <row r="27" spans="1:2" x14ac:dyDescent="0.25">
      <c r="A27" s="4">
        <v>27</v>
      </c>
      <c r="B27" s="4">
        <v>23</v>
      </c>
    </row>
    <row r="28" spans="1:2" x14ac:dyDescent="0.25">
      <c r="A28" s="4">
        <v>28</v>
      </c>
      <c r="B28" s="4">
        <v>22</v>
      </c>
    </row>
    <row r="29" spans="1:2" x14ac:dyDescent="0.25">
      <c r="A29" s="4">
        <v>29</v>
      </c>
      <c r="B29" s="4">
        <v>21</v>
      </c>
    </row>
    <row r="30" spans="1:2" x14ac:dyDescent="0.25">
      <c r="A30" s="4">
        <v>30</v>
      </c>
      <c r="B30" s="4">
        <v>20</v>
      </c>
    </row>
    <row r="31" spans="1:2" x14ac:dyDescent="0.25">
      <c r="A31" s="4">
        <v>31</v>
      </c>
      <c r="B31" s="4">
        <v>19</v>
      </c>
    </row>
    <row r="32" spans="1:2" x14ac:dyDescent="0.25">
      <c r="A32" s="4">
        <v>32</v>
      </c>
      <c r="B32" s="4">
        <v>18</v>
      </c>
    </row>
    <row r="33" spans="1:2" x14ac:dyDescent="0.25">
      <c r="A33" s="4">
        <v>33</v>
      </c>
      <c r="B33" s="4">
        <v>17</v>
      </c>
    </row>
    <row r="34" spans="1:2" x14ac:dyDescent="0.25">
      <c r="A34" s="4">
        <v>34</v>
      </c>
      <c r="B34" s="4">
        <v>16</v>
      </c>
    </row>
    <row r="35" spans="1:2" x14ac:dyDescent="0.25">
      <c r="A35" s="4">
        <v>35</v>
      </c>
      <c r="B35" s="4">
        <v>15</v>
      </c>
    </row>
    <row r="36" spans="1:2" x14ac:dyDescent="0.25">
      <c r="A36" s="4">
        <v>36</v>
      </c>
      <c r="B36" s="4">
        <v>14</v>
      </c>
    </row>
    <row r="37" spans="1:2" x14ac:dyDescent="0.25">
      <c r="A37" s="4">
        <v>37</v>
      </c>
      <c r="B37" s="4">
        <v>13</v>
      </c>
    </row>
    <row r="38" spans="1:2" x14ac:dyDescent="0.25">
      <c r="A38" s="4">
        <v>38</v>
      </c>
      <c r="B38" s="4">
        <v>12</v>
      </c>
    </row>
    <row r="39" spans="1:2" x14ac:dyDescent="0.25">
      <c r="A39" s="4">
        <v>39</v>
      </c>
      <c r="B39" s="4">
        <v>11</v>
      </c>
    </row>
    <row r="40" spans="1:2" x14ac:dyDescent="0.25">
      <c r="A40" s="4">
        <v>40</v>
      </c>
      <c r="B40" s="4">
        <v>10</v>
      </c>
    </row>
    <row r="41" spans="1:2" x14ac:dyDescent="0.25">
      <c r="A41" s="4">
        <v>41</v>
      </c>
      <c r="B41" s="4">
        <v>9</v>
      </c>
    </row>
    <row r="42" spans="1:2" x14ac:dyDescent="0.25">
      <c r="A42" s="4">
        <v>42</v>
      </c>
      <c r="B42" s="4">
        <v>8</v>
      </c>
    </row>
    <row r="43" spans="1:2" x14ac:dyDescent="0.25">
      <c r="A43" s="4">
        <v>43</v>
      </c>
      <c r="B43" s="4">
        <v>7</v>
      </c>
    </row>
    <row r="44" spans="1:2" x14ac:dyDescent="0.25">
      <c r="A44" s="4">
        <v>44</v>
      </c>
      <c r="B44" s="4">
        <v>6</v>
      </c>
    </row>
    <row r="45" spans="1:2" x14ac:dyDescent="0.25">
      <c r="A45" s="4">
        <v>45</v>
      </c>
      <c r="B45" s="4">
        <v>5</v>
      </c>
    </row>
    <row r="46" spans="1:2" x14ac:dyDescent="0.25">
      <c r="A46" s="4">
        <v>46</v>
      </c>
      <c r="B46" s="4">
        <v>4</v>
      </c>
    </row>
    <row r="47" spans="1:2" x14ac:dyDescent="0.25">
      <c r="A47" s="4">
        <v>47</v>
      </c>
      <c r="B47" s="4">
        <v>3</v>
      </c>
    </row>
    <row r="48" spans="1:2" x14ac:dyDescent="0.25">
      <c r="A48" s="4">
        <v>48</v>
      </c>
      <c r="B48" s="4">
        <v>2</v>
      </c>
    </row>
    <row r="49" spans="1:2" x14ac:dyDescent="0.25">
      <c r="A49" s="4">
        <v>49</v>
      </c>
      <c r="B49" s="4">
        <v>1</v>
      </c>
    </row>
    <row r="50" spans="1:2" x14ac:dyDescent="0.25">
      <c r="A50" s="4">
        <v>50</v>
      </c>
      <c r="B50" s="4">
        <v>1</v>
      </c>
    </row>
    <row r="51" spans="1:2" x14ac:dyDescent="0.25">
      <c r="A51" s="4">
        <v>0</v>
      </c>
      <c r="B51" s="4"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5"/>
  <sheetViews>
    <sheetView workbookViewId="0">
      <selection activeCell="B2" sqref="B2"/>
    </sheetView>
  </sheetViews>
  <sheetFormatPr baseColWidth="10" defaultRowHeight="15" x14ac:dyDescent="0.25"/>
  <sheetData>
    <row r="1" spans="1:2" x14ac:dyDescent="0.25">
      <c r="A1" s="63">
        <v>4</v>
      </c>
      <c r="B1" t="s">
        <v>174</v>
      </c>
    </row>
    <row r="2" spans="1:2" x14ac:dyDescent="0.25">
      <c r="A2" s="63">
        <v>5</v>
      </c>
      <c r="B2" t="s">
        <v>174</v>
      </c>
    </row>
    <row r="3" spans="1:2" x14ac:dyDescent="0.25">
      <c r="A3" s="63">
        <v>6</v>
      </c>
      <c r="B3" t="s">
        <v>174</v>
      </c>
    </row>
    <row r="4" spans="1:2" x14ac:dyDescent="0.25">
      <c r="A4" s="63">
        <v>7</v>
      </c>
      <c r="B4" t="s">
        <v>174</v>
      </c>
    </row>
    <row r="5" spans="1:2" x14ac:dyDescent="0.25">
      <c r="A5" s="63">
        <v>8</v>
      </c>
      <c r="B5" t="s">
        <v>173</v>
      </c>
    </row>
    <row r="6" spans="1:2" x14ac:dyDescent="0.25">
      <c r="A6" s="63">
        <v>9</v>
      </c>
      <c r="B6" t="s">
        <v>173</v>
      </c>
    </row>
    <row r="7" spans="1:2" x14ac:dyDescent="0.25">
      <c r="A7" s="63">
        <v>10</v>
      </c>
      <c r="B7" t="s">
        <v>172</v>
      </c>
    </row>
    <row r="8" spans="1:2" x14ac:dyDescent="0.25">
      <c r="A8" s="63">
        <v>11</v>
      </c>
      <c r="B8" t="s">
        <v>172</v>
      </c>
    </row>
    <row r="9" spans="1:2" s="63" customFormat="1" x14ac:dyDescent="0.25">
      <c r="A9" s="63">
        <v>12</v>
      </c>
      <c r="B9" s="63" t="s">
        <v>161</v>
      </c>
    </row>
    <row r="10" spans="1:2" s="63" customFormat="1" x14ac:dyDescent="0.25">
      <c r="A10" s="63">
        <v>13</v>
      </c>
      <c r="B10" s="63" t="s">
        <v>161</v>
      </c>
    </row>
    <row r="11" spans="1:2" s="65" customFormat="1" x14ac:dyDescent="0.25">
      <c r="A11" s="65">
        <v>14</v>
      </c>
      <c r="B11" s="65" t="s">
        <v>162</v>
      </c>
    </row>
    <row r="12" spans="1:2" s="65" customFormat="1" x14ac:dyDescent="0.25">
      <c r="A12" s="65">
        <v>15</v>
      </c>
      <c r="B12" s="65" t="s">
        <v>162</v>
      </c>
    </row>
    <row r="13" spans="1:2" s="64" customFormat="1" x14ac:dyDescent="0.25">
      <c r="A13" s="64">
        <v>16</v>
      </c>
      <c r="B13" s="64" t="s">
        <v>163</v>
      </c>
    </row>
    <row r="14" spans="1:2" s="64" customFormat="1" x14ac:dyDescent="0.25">
      <c r="A14" s="64">
        <v>17</v>
      </c>
      <c r="B14" s="64" t="s">
        <v>163</v>
      </c>
    </row>
    <row r="15" spans="1:2" x14ac:dyDescent="0.25">
      <c r="A15">
        <v>18</v>
      </c>
      <c r="B15" t="s">
        <v>164</v>
      </c>
    </row>
    <row r="16" spans="1:2" x14ac:dyDescent="0.25">
      <c r="A16">
        <v>19</v>
      </c>
      <c r="B16" t="s">
        <v>164</v>
      </c>
    </row>
    <row r="17" spans="1:2" x14ac:dyDescent="0.25">
      <c r="A17">
        <v>20</v>
      </c>
      <c r="B17" t="s">
        <v>164</v>
      </c>
    </row>
    <row r="18" spans="1:2" x14ac:dyDescent="0.25">
      <c r="A18">
        <v>21</v>
      </c>
      <c r="B18" t="s">
        <v>164</v>
      </c>
    </row>
    <row r="19" spans="1:2" x14ac:dyDescent="0.25">
      <c r="A19">
        <v>22</v>
      </c>
      <c r="B19" t="s">
        <v>164</v>
      </c>
    </row>
    <row r="20" spans="1:2" x14ac:dyDescent="0.25">
      <c r="A20">
        <v>23</v>
      </c>
      <c r="B20" t="s">
        <v>164</v>
      </c>
    </row>
    <row r="21" spans="1:2" x14ac:dyDescent="0.25">
      <c r="A21">
        <v>24</v>
      </c>
      <c r="B21" t="s">
        <v>164</v>
      </c>
    </row>
    <row r="22" spans="1:2" x14ac:dyDescent="0.25">
      <c r="A22">
        <v>25</v>
      </c>
      <c r="B22" t="s">
        <v>164</v>
      </c>
    </row>
    <row r="23" spans="1:2" x14ac:dyDescent="0.25">
      <c r="A23">
        <v>26</v>
      </c>
      <c r="B23" t="s">
        <v>164</v>
      </c>
    </row>
    <row r="24" spans="1:2" x14ac:dyDescent="0.25">
      <c r="A24">
        <v>27</v>
      </c>
      <c r="B24" t="s">
        <v>164</v>
      </c>
    </row>
    <row r="25" spans="1:2" x14ac:dyDescent="0.25">
      <c r="A25">
        <v>28</v>
      </c>
      <c r="B25" t="s">
        <v>164</v>
      </c>
    </row>
    <row r="26" spans="1:2" x14ac:dyDescent="0.25">
      <c r="A26">
        <v>29</v>
      </c>
      <c r="B26" t="s">
        <v>164</v>
      </c>
    </row>
    <row r="27" spans="1:2" x14ac:dyDescent="0.25">
      <c r="A27">
        <v>30</v>
      </c>
      <c r="B27" t="s">
        <v>164</v>
      </c>
    </row>
    <row r="28" spans="1:2" x14ac:dyDescent="0.25">
      <c r="A28">
        <v>31</v>
      </c>
      <c r="B28" t="s">
        <v>164</v>
      </c>
    </row>
    <row r="29" spans="1:2" x14ac:dyDescent="0.25">
      <c r="A29">
        <v>32</v>
      </c>
      <c r="B29" t="s">
        <v>164</v>
      </c>
    </row>
    <row r="30" spans="1:2" x14ac:dyDescent="0.25">
      <c r="A30">
        <v>33</v>
      </c>
      <c r="B30" t="s">
        <v>164</v>
      </c>
    </row>
    <row r="31" spans="1:2" x14ac:dyDescent="0.25">
      <c r="A31">
        <v>34</v>
      </c>
      <c r="B31" t="s">
        <v>164</v>
      </c>
    </row>
    <row r="32" spans="1:2" x14ac:dyDescent="0.25">
      <c r="A32">
        <v>35</v>
      </c>
      <c r="B32" t="s">
        <v>164</v>
      </c>
    </row>
    <row r="33" spans="1:2" x14ac:dyDescent="0.25">
      <c r="A33">
        <v>36</v>
      </c>
      <c r="B33" t="s">
        <v>164</v>
      </c>
    </row>
    <row r="34" spans="1:2" x14ac:dyDescent="0.25">
      <c r="A34">
        <v>37</v>
      </c>
      <c r="B34" t="s">
        <v>164</v>
      </c>
    </row>
    <row r="35" spans="1:2" x14ac:dyDescent="0.25">
      <c r="A35">
        <v>38</v>
      </c>
      <c r="B35" t="s">
        <v>164</v>
      </c>
    </row>
    <row r="36" spans="1:2" x14ac:dyDescent="0.25">
      <c r="A36">
        <v>39</v>
      </c>
      <c r="B36" t="s">
        <v>164</v>
      </c>
    </row>
    <row r="37" spans="1:2" x14ac:dyDescent="0.25">
      <c r="A37">
        <v>40</v>
      </c>
      <c r="B37" t="s">
        <v>164</v>
      </c>
    </row>
    <row r="38" spans="1:2" x14ac:dyDescent="0.25">
      <c r="A38">
        <v>41</v>
      </c>
      <c r="B38" t="s">
        <v>164</v>
      </c>
    </row>
    <row r="39" spans="1:2" x14ac:dyDescent="0.25">
      <c r="A39">
        <v>42</v>
      </c>
      <c r="B39" t="s">
        <v>164</v>
      </c>
    </row>
    <row r="40" spans="1:2" x14ac:dyDescent="0.25">
      <c r="A40">
        <v>43</v>
      </c>
      <c r="B40" t="s">
        <v>164</v>
      </c>
    </row>
    <row r="41" spans="1:2" x14ac:dyDescent="0.25">
      <c r="A41">
        <v>44</v>
      </c>
      <c r="B41" t="s">
        <v>164</v>
      </c>
    </row>
    <row r="42" spans="1:2" x14ac:dyDescent="0.25">
      <c r="A42">
        <v>45</v>
      </c>
      <c r="B42" t="s">
        <v>164</v>
      </c>
    </row>
    <row r="43" spans="1:2" s="67" customFormat="1" x14ac:dyDescent="0.25">
      <c r="A43" s="67">
        <v>46</v>
      </c>
      <c r="B43" s="67" t="s">
        <v>165</v>
      </c>
    </row>
    <row r="44" spans="1:2" s="67" customFormat="1" x14ac:dyDescent="0.25">
      <c r="A44" s="67">
        <v>47</v>
      </c>
      <c r="B44" s="67" t="s">
        <v>165</v>
      </c>
    </row>
    <row r="45" spans="1:2" s="67" customFormat="1" x14ac:dyDescent="0.25">
      <c r="A45" s="67">
        <v>48</v>
      </c>
      <c r="B45" s="67" t="s">
        <v>165</v>
      </c>
    </row>
    <row r="46" spans="1:2" s="67" customFormat="1" x14ac:dyDescent="0.25">
      <c r="A46" s="67">
        <v>49</v>
      </c>
      <c r="B46" s="67" t="s">
        <v>165</v>
      </c>
    </row>
    <row r="47" spans="1:2" s="67" customFormat="1" x14ac:dyDescent="0.25">
      <c r="A47" s="67">
        <v>50</v>
      </c>
      <c r="B47" s="67" t="s">
        <v>165</v>
      </c>
    </row>
    <row r="48" spans="1:2" s="67" customFormat="1" x14ac:dyDescent="0.25">
      <c r="A48" s="67">
        <v>51</v>
      </c>
      <c r="B48" s="67" t="s">
        <v>165</v>
      </c>
    </row>
    <row r="49" spans="1:2" s="67" customFormat="1" x14ac:dyDescent="0.25">
      <c r="A49" s="67">
        <v>52</v>
      </c>
      <c r="B49" s="67" t="s">
        <v>165</v>
      </c>
    </row>
    <row r="50" spans="1:2" s="67" customFormat="1" x14ac:dyDescent="0.25">
      <c r="A50" s="67">
        <v>53</v>
      </c>
      <c r="B50" s="67" t="s">
        <v>165</v>
      </c>
    </row>
    <row r="51" spans="1:2" s="67" customFormat="1" x14ac:dyDescent="0.25">
      <c r="A51" s="67">
        <v>54</v>
      </c>
      <c r="B51" s="67" t="s">
        <v>165</v>
      </c>
    </row>
    <row r="52" spans="1:2" s="67" customFormat="1" x14ac:dyDescent="0.25">
      <c r="A52" s="67">
        <v>55</v>
      </c>
      <c r="B52" s="67" t="s">
        <v>165</v>
      </c>
    </row>
    <row r="53" spans="1:2" s="66" customFormat="1" x14ac:dyDescent="0.25">
      <c r="A53" s="66">
        <v>56</v>
      </c>
      <c r="B53" s="66" t="s">
        <v>166</v>
      </c>
    </row>
    <row r="54" spans="1:2" s="66" customFormat="1" x14ac:dyDescent="0.25">
      <c r="A54" s="66">
        <v>57</v>
      </c>
      <c r="B54" s="66" t="s">
        <v>166</v>
      </c>
    </row>
    <row r="55" spans="1:2" s="66" customFormat="1" x14ac:dyDescent="0.25">
      <c r="A55" s="66">
        <v>58</v>
      </c>
      <c r="B55" s="66" t="s">
        <v>166</v>
      </c>
    </row>
    <row r="56" spans="1:2" s="66" customFormat="1" x14ac:dyDescent="0.25">
      <c r="A56" s="66">
        <v>59</v>
      </c>
      <c r="B56" s="66" t="s">
        <v>166</v>
      </c>
    </row>
    <row r="57" spans="1:2" s="66" customFormat="1" x14ac:dyDescent="0.25">
      <c r="A57" s="66">
        <v>60</v>
      </c>
      <c r="B57" s="66" t="s">
        <v>166</v>
      </c>
    </row>
    <row r="58" spans="1:2" s="66" customFormat="1" x14ac:dyDescent="0.25">
      <c r="A58" s="66">
        <v>61</v>
      </c>
      <c r="B58" s="66" t="s">
        <v>166</v>
      </c>
    </row>
    <row r="59" spans="1:2" s="66" customFormat="1" x14ac:dyDescent="0.25">
      <c r="A59" s="66">
        <v>62</v>
      </c>
      <c r="B59" s="66" t="s">
        <v>166</v>
      </c>
    </row>
    <row r="60" spans="1:2" s="66" customFormat="1" x14ac:dyDescent="0.25">
      <c r="A60" s="66">
        <v>63</v>
      </c>
      <c r="B60" s="66" t="s">
        <v>166</v>
      </c>
    </row>
    <row r="61" spans="1:2" s="66" customFormat="1" x14ac:dyDescent="0.25">
      <c r="A61" s="66">
        <v>64</v>
      </c>
      <c r="B61" s="66" t="s">
        <v>166</v>
      </c>
    </row>
    <row r="62" spans="1:2" s="66" customFormat="1" x14ac:dyDescent="0.25">
      <c r="A62" s="66">
        <v>65</v>
      </c>
      <c r="B62" s="66" t="s">
        <v>166</v>
      </c>
    </row>
    <row r="63" spans="1:2" s="68" customFormat="1" x14ac:dyDescent="0.25">
      <c r="A63" s="68">
        <v>66</v>
      </c>
      <c r="B63" s="68" t="s">
        <v>170</v>
      </c>
    </row>
    <row r="64" spans="1:2" s="68" customFormat="1" x14ac:dyDescent="0.25">
      <c r="A64" s="68">
        <v>67</v>
      </c>
      <c r="B64" s="68" t="s">
        <v>170</v>
      </c>
    </row>
    <row r="65" spans="1:2" s="68" customFormat="1" x14ac:dyDescent="0.25">
      <c r="A65" s="68">
        <v>68</v>
      </c>
      <c r="B65" s="68" t="s">
        <v>170</v>
      </c>
    </row>
    <row r="66" spans="1:2" s="68" customFormat="1" x14ac:dyDescent="0.25">
      <c r="A66" s="68">
        <v>69</v>
      </c>
      <c r="B66" s="68" t="s">
        <v>170</v>
      </c>
    </row>
    <row r="67" spans="1:2" s="68" customFormat="1" x14ac:dyDescent="0.25">
      <c r="A67" s="68">
        <v>70</v>
      </c>
      <c r="B67" s="68" t="s">
        <v>170</v>
      </c>
    </row>
    <row r="68" spans="1:2" s="68" customFormat="1" x14ac:dyDescent="0.25">
      <c r="A68" s="68">
        <v>71</v>
      </c>
      <c r="B68" s="68" t="s">
        <v>170</v>
      </c>
    </row>
    <row r="69" spans="1:2" s="68" customFormat="1" x14ac:dyDescent="0.25">
      <c r="A69" s="68">
        <v>72</v>
      </c>
      <c r="B69" s="68" t="s">
        <v>170</v>
      </c>
    </row>
    <row r="70" spans="1:2" s="68" customFormat="1" x14ac:dyDescent="0.25">
      <c r="A70" s="68">
        <v>73</v>
      </c>
      <c r="B70" s="68" t="s">
        <v>170</v>
      </c>
    </row>
    <row r="71" spans="1:2" s="68" customFormat="1" x14ac:dyDescent="0.25">
      <c r="A71" s="68">
        <v>74</v>
      </c>
      <c r="B71" s="68" t="s">
        <v>170</v>
      </c>
    </row>
    <row r="72" spans="1:2" s="68" customFormat="1" x14ac:dyDescent="0.25">
      <c r="A72" s="68">
        <v>75</v>
      </c>
      <c r="B72" s="68" t="s">
        <v>170</v>
      </c>
    </row>
    <row r="73" spans="1:2" x14ac:dyDescent="0.25">
      <c r="A73">
        <v>76</v>
      </c>
      <c r="B73" t="s">
        <v>170</v>
      </c>
    </row>
    <row r="74" spans="1:2" x14ac:dyDescent="0.25">
      <c r="A74">
        <v>77</v>
      </c>
      <c r="B74" t="s">
        <v>170</v>
      </c>
    </row>
    <row r="75" spans="1:2" x14ac:dyDescent="0.25">
      <c r="A75">
        <v>78</v>
      </c>
      <c r="B75" t="s">
        <v>170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7:E59"/>
  <sheetViews>
    <sheetView tabSelected="1" view="pageBreakPreview" topLeftCell="A28" zoomScaleNormal="100" zoomScaleSheetLayoutView="100" workbookViewId="0">
      <selection activeCell="G59" sqref="G59"/>
    </sheetView>
  </sheetViews>
  <sheetFormatPr baseColWidth="10" defaultRowHeight="15" x14ac:dyDescent="0.25"/>
  <cols>
    <col min="1" max="1" width="8" customWidth="1"/>
    <col min="2" max="2" width="32.42578125" customWidth="1"/>
    <col min="3" max="3" width="21.5703125" customWidth="1"/>
    <col min="4" max="4" width="7" customWidth="1"/>
    <col min="5" max="5" width="5.28515625" customWidth="1"/>
  </cols>
  <sheetData>
    <row r="7" spans="1:5" ht="21" x14ac:dyDescent="0.25">
      <c r="B7" s="6" t="s">
        <v>129</v>
      </c>
    </row>
    <row r="9" spans="1:5" x14ac:dyDescent="0.2">
      <c r="B9" s="1" t="s">
        <v>4</v>
      </c>
      <c r="C9" t="s">
        <v>44</v>
      </c>
    </row>
    <row r="11" spans="1:5" x14ac:dyDescent="0.2">
      <c r="A11" t="s">
        <v>0</v>
      </c>
      <c r="B11" s="1" t="s">
        <v>130</v>
      </c>
      <c r="C11" s="21" t="s">
        <v>71</v>
      </c>
      <c r="D11" s="21" t="s">
        <v>115</v>
      </c>
      <c r="E11" s="21" t="s">
        <v>114</v>
      </c>
    </row>
    <row r="12" spans="1:5" x14ac:dyDescent="0.25">
      <c r="A12">
        <v>1</v>
      </c>
      <c r="B12" s="2" t="s">
        <v>35</v>
      </c>
      <c r="C12" s="3">
        <v>800</v>
      </c>
      <c r="D12" s="3">
        <v>5</v>
      </c>
      <c r="E12" s="50">
        <v>5</v>
      </c>
    </row>
    <row r="13" spans="1:5" x14ac:dyDescent="0.25">
      <c r="A13">
        <v>2</v>
      </c>
      <c r="B13" s="24" t="s">
        <v>185</v>
      </c>
      <c r="C13" s="3">
        <v>160</v>
      </c>
      <c r="D13" s="3">
        <v>1</v>
      </c>
      <c r="E13" s="3">
        <v>1</v>
      </c>
    </row>
    <row r="14" spans="1:5" x14ac:dyDescent="0.25">
      <c r="A14">
        <v>3</v>
      </c>
      <c r="B14" s="24" t="s">
        <v>178</v>
      </c>
      <c r="C14" s="3">
        <v>160</v>
      </c>
      <c r="D14" s="3">
        <v>1</v>
      </c>
      <c r="E14" s="3">
        <v>1</v>
      </c>
    </row>
    <row r="15" spans="1:5" x14ac:dyDescent="0.25">
      <c r="A15">
        <v>4</v>
      </c>
      <c r="B15" s="24" t="s">
        <v>181</v>
      </c>
      <c r="C15" s="3">
        <v>160</v>
      </c>
      <c r="D15" s="3">
        <v>1</v>
      </c>
      <c r="E15" s="3">
        <v>1</v>
      </c>
    </row>
    <row r="16" spans="1:5" x14ac:dyDescent="0.25">
      <c r="A16">
        <v>5</v>
      </c>
      <c r="B16" s="24" t="s">
        <v>182</v>
      </c>
      <c r="C16" s="3">
        <v>160</v>
      </c>
      <c r="D16" s="3">
        <v>1</v>
      </c>
      <c r="E16" s="3">
        <v>1</v>
      </c>
    </row>
    <row r="17" spans="1:5" x14ac:dyDescent="0.25">
      <c r="A17">
        <v>6</v>
      </c>
      <c r="B17" s="24" t="s">
        <v>183</v>
      </c>
      <c r="C17" s="3">
        <v>160</v>
      </c>
      <c r="D17" s="3">
        <v>1</v>
      </c>
      <c r="E17" s="3">
        <v>1</v>
      </c>
    </row>
    <row r="18" spans="1:5" x14ac:dyDescent="0.25">
      <c r="A18">
        <v>7</v>
      </c>
      <c r="B18" s="2" t="s">
        <v>36</v>
      </c>
      <c r="C18" s="3">
        <v>740</v>
      </c>
      <c r="D18" s="3">
        <v>5</v>
      </c>
      <c r="E18" s="50">
        <v>8</v>
      </c>
    </row>
    <row r="19" spans="1:5" x14ac:dyDescent="0.25">
      <c r="A19">
        <v>8</v>
      </c>
      <c r="B19" s="24" t="s">
        <v>185</v>
      </c>
      <c r="C19" s="3">
        <v>140</v>
      </c>
      <c r="D19" s="3">
        <v>1</v>
      </c>
      <c r="E19" s="3">
        <v>2</v>
      </c>
    </row>
    <row r="20" spans="1:5" x14ac:dyDescent="0.25">
      <c r="A20">
        <v>9</v>
      </c>
      <c r="B20" s="24" t="s">
        <v>181</v>
      </c>
      <c r="C20" s="3">
        <v>140</v>
      </c>
      <c r="D20" s="3">
        <v>1</v>
      </c>
      <c r="E20" s="3">
        <v>2</v>
      </c>
    </row>
    <row r="21" spans="1:5" x14ac:dyDescent="0.25">
      <c r="A21">
        <v>10</v>
      </c>
      <c r="B21" s="24" t="s">
        <v>180</v>
      </c>
      <c r="C21" s="3">
        <v>160</v>
      </c>
      <c r="D21" s="3">
        <v>1</v>
      </c>
      <c r="E21" s="3">
        <v>1</v>
      </c>
    </row>
    <row r="22" spans="1:5" x14ac:dyDescent="0.25">
      <c r="A22">
        <v>11</v>
      </c>
      <c r="B22" s="24" t="s">
        <v>183</v>
      </c>
      <c r="C22" s="3">
        <v>140</v>
      </c>
      <c r="D22" s="3">
        <v>1</v>
      </c>
      <c r="E22" s="3">
        <v>2</v>
      </c>
    </row>
    <row r="23" spans="1:5" x14ac:dyDescent="0.25">
      <c r="A23">
        <v>12</v>
      </c>
      <c r="B23" s="24" t="s">
        <v>187</v>
      </c>
      <c r="C23" s="3">
        <v>160</v>
      </c>
      <c r="D23" s="3">
        <v>1</v>
      </c>
      <c r="E23" s="3">
        <v>1</v>
      </c>
    </row>
    <row r="24" spans="1:5" x14ac:dyDescent="0.25">
      <c r="A24">
        <v>13</v>
      </c>
      <c r="B24" s="2" t="s">
        <v>38</v>
      </c>
      <c r="C24" s="3">
        <v>690</v>
      </c>
      <c r="D24" s="3">
        <v>5</v>
      </c>
      <c r="E24" s="50">
        <v>11</v>
      </c>
    </row>
    <row r="25" spans="1:5" x14ac:dyDescent="0.25">
      <c r="A25">
        <v>11</v>
      </c>
      <c r="B25" s="24" t="s">
        <v>189</v>
      </c>
      <c r="C25" s="3">
        <v>110</v>
      </c>
      <c r="D25" s="3">
        <v>1</v>
      </c>
      <c r="E25" s="3">
        <v>4</v>
      </c>
    </row>
    <row r="26" spans="1:5" x14ac:dyDescent="0.25">
      <c r="A26">
        <v>12</v>
      </c>
      <c r="B26" s="24" t="s">
        <v>179</v>
      </c>
      <c r="C26" s="3">
        <v>160</v>
      </c>
      <c r="D26" s="3">
        <v>1</v>
      </c>
      <c r="E26" s="3">
        <v>1</v>
      </c>
    </row>
    <row r="27" spans="1:5" x14ac:dyDescent="0.25">
      <c r="A27">
        <v>13</v>
      </c>
      <c r="B27" s="24" t="s">
        <v>180</v>
      </c>
      <c r="C27" s="3">
        <v>120</v>
      </c>
      <c r="D27" s="3">
        <v>1</v>
      </c>
      <c r="E27" s="3">
        <v>3</v>
      </c>
    </row>
    <row r="28" spans="1:5" x14ac:dyDescent="0.25">
      <c r="A28">
        <v>14</v>
      </c>
      <c r="B28" s="24" t="s">
        <v>182</v>
      </c>
      <c r="C28" s="3">
        <v>140</v>
      </c>
      <c r="D28" s="3">
        <v>1</v>
      </c>
      <c r="E28" s="3">
        <v>2</v>
      </c>
    </row>
    <row r="29" spans="1:5" x14ac:dyDescent="0.25">
      <c r="A29">
        <v>15</v>
      </c>
      <c r="B29" s="24" t="s">
        <v>188</v>
      </c>
      <c r="C29" s="3">
        <v>160</v>
      </c>
      <c r="D29" s="3">
        <v>1</v>
      </c>
      <c r="E29" s="3">
        <v>1</v>
      </c>
    </row>
    <row r="30" spans="1:5" x14ac:dyDescent="0.25">
      <c r="A30">
        <v>16</v>
      </c>
      <c r="B30" s="2" t="s">
        <v>91</v>
      </c>
      <c r="C30" s="3">
        <v>620</v>
      </c>
      <c r="D30" s="3">
        <v>5</v>
      </c>
      <c r="E30" s="50">
        <v>14</v>
      </c>
    </row>
    <row r="31" spans="1:5" x14ac:dyDescent="0.25">
      <c r="A31">
        <v>17</v>
      </c>
      <c r="B31" s="24" t="s">
        <v>185</v>
      </c>
      <c r="C31" s="3">
        <v>120</v>
      </c>
      <c r="D31" s="3">
        <v>1</v>
      </c>
      <c r="E31" s="3">
        <v>3</v>
      </c>
    </row>
    <row r="32" spans="1:5" x14ac:dyDescent="0.25">
      <c r="A32">
        <v>18</v>
      </c>
      <c r="B32" s="24" t="s">
        <v>178</v>
      </c>
      <c r="C32" s="3">
        <v>140</v>
      </c>
      <c r="D32" s="3">
        <v>1</v>
      </c>
      <c r="E32" s="3">
        <v>2</v>
      </c>
    </row>
    <row r="33" spans="1:5" x14ac:dyDescent="0.25">
      <c r="A33">
        <v>19</v>
      </c>
      <c r="B33" s="24" t="s">
        <v>181</v>
      </c>
      <c r="C33" s="3">
        <v>120</v>
      </c>
      <c r="D33" s="3">
        <v>1</v>
      </c>
      <c r="E33" s="3">
        <v>3</v>
      </c>
    </row>
    <row r="34" spans="1:5" x14ac:dyDescent="0.25">
      <c r="A34">
        <v>20</v>
      </c>
      <c r="B34" s="24" t="s">
        <v>183</v>
      </c>
      <c r="C34" s="3">
        <v>120</v>
      </c>
      <c r="D34" s="3">
        <v>1</v>
      </c>
      <c r="E34" s="3">
        <v>3</v>
      </c>
    </row>
    <row r="35" spans="1:5" x14ac:dyDescent="0.25">
      <c r="A35">
        <v>21</v>
      </c>
      <c r="B35" s="24" t="s">
        <v>184</v>
      </c>
      <c r="C35" s="3">
        <v>120</v>
      </c>
      <c r="D35" s="3">
        <v>1</v>
      </c>
      <c r="E35" s="3">
        <v>3</v>
      </c>
    </row>
    <row r="36" spans="1:5" x14ac:dyDescent="0.25">
      <c r="A36">
        <v>22</v>
      </c>
      <c r="B36" s="2" t="s">
        <v>126</v>
      </c>
      <c r="C36" s="3">
        <v>600</v>
      </c>
      <c r="D36" s="3">
        <v>5</v>
      </c>
      <c r="E36" s="50">
        <v>17</v>
      </c>
    </row>
    <row r="37" spans="1:5" x14ac:dyDescent="0.25">
      <c r="A37">
        <v>23</v>
      </c>
      <c r="B37" s="24" t="s">
        <v>189</v>
      </c>
      <c r="C37" s="3">
        <v>120</v>
      </c>
      <c r="D37" s="3">
        <v>1</v>
      </c>
      <c r="E37" s="3">
        <v>3</v>
      </c>
    </row>
    <row r="38" spans="1:5" x14ac:dyDescent="0.25">
      <c r="A38">
        <v>24</v>
      </c>
      <c r="B38" s="24" t="s">
        <v>179</v>
      </c>
      <c r="C38" s="3">
        <v>140</v>
      </c>
      <c r="D38" s="3">
        <v>1</v>
      </c>
      <c r="E38" s="3">
        <v>2</v>
      </c>
    </row>
    <row r="39" spans="1:5" x14ac:dyDescent="0.25">
      <c r="A39">
        <v>25</v>
      </c>
      <c r="B39" s="24" t="s">
        <v>178</v>
      </c>
      <c r="C39" s="3">
        <v>100</v>
      </c>
      <c r="D39" s="3">
        <v>1</v>
      </c>
      <c r="E39" s="3">
        <v>5</v>
      </c>
    </row>
    <row r="40" spans="1:5" x14ac:dyDescent="0.25">
      <c r="A40">
        <v>26</v>
      </c>
      <c r="B40" s="24" t="s">
        <v>180</v>
      </c>
      <c r="C40" s="3">
        <v>100</v>
      </c>
      <c r="D40" s="3">
        <v>1</v>
      </c>
      <c r="E40" s="3">
        <v>5</v>
      </c>
    </row>
    <row r="41" spans="1:5" x14ac:dyDescent="0.25">
      <c r="A41">
        <v>27</v>
      </c>
      <c r="B41" s="24" t="s">
        <v>188</v>
      </c>
      <c r="C41" s="3">
        <v>140</v>
      </c>
      <c r="D41" s="3">
        <v>1</v>
      </c>
      <c r="E41" s="3">
        <v>2</v>
      </c>
    </row>
    <row r="42" spans="1:5" x14ac:dyDescent="0.25">
      <c r="A42">
        <v>28</v>
      </c>
      <c r="B42" s="2" t="s">
        <v>92</v>
      </c>
      <c r="C42" s="3">
        <v>590</v>
      </c>
      <c r="D42" s="3">
        <v>5</v>
      </c>
      <c r="E42" s="50">
        <v>18</v>
      </c>
    </row>
    <row r="43" spans="1:5" x14ac:dyDescent="0.25">
      <c r="A43">
        <v>29</v>
      </c>
      <c r="B43" s="24" t="s">
        <v>189</v>
      </c>
      <c r="C43" s="3">
        <v>140</v>
      </c>
      <c r="D43" s="3">
        <v>1</v>
      </c>
      <c r="E43" s="3">
        <v>2</v>
      </c>
    </row>
    <row r="44" spans="1:5" x14ac:dyDescent="0.25">
      <c r="B44" s="24" t="s">
        <v>185</v>
      </c>
      <c r="C44" s="3">
        <v>110</v>
      </c>
      <c r="D44" s="3">
        <v>1</v>
      </c>
      <c r="E44" s="3">
        <v>4</v>
      </c>
    </row>
    <row r="45" spans="1:5" x14ac:dyDescent="0.25">
      <c r="B45" s="24" t="s">
        <v>181</v>
      </c>
      <c r="C45" s="3">
        <v>100</v>
      </c>
      <c r="D45" s="3">
        <v>1</v>
      </c>
      <c r="E45" s="3">
        <v>5</v>
      </c>
    </row>
    <row r="46" spans="1:5" x14ac:dyDescent="0.25">
      <c r="B46" s="24" t="s">
        <v>180</v>
      </c>
      <c r="C46" s="3">
        <v>140</v>
      </c>
      <c r="D46" s="3">
        <v>1</v>
      </c>
      <c r="E46" s="3">
        <v>2</v>
      </c>
    </row>
    <row r="47" spans="1:5" x14ac:dyDescent="0.25">
      <c r="B47" s="24" t="s">
        <v>183</v>
      </c>
      <c r="C47" s="3">
        <v>100</v>
      </c>
      <c r="D47" s="3">
        <v>1</v>
      </c>
      <c r="E47" s="3">
        <v>5</v>
      </c>
    </row>
    <row r="48" spans="1:5" x14ac:dyDescent="0.25">
      <c r="B48" s="2" t="s">
        <v>39</v>
      </c>
      <c r="C48" s="3">
        <v>390</v>
      </c>
      <c r="D48" s="3">
        <v>4</v>
      </c>
      <c r="E48" s="50">
        <v>21</v>
      </c>
    </row>
    <row r="49" spans="2:5" x14ac:dyDescent="0.25">
      <c r="B49" s="24" t="s">
        <v>185</v>
      </c>
      <c r="C49" s="3">
        <v>90</v>
      </c>
      <c r="D49" s="3">
        <v>1</v>
      </c>
      <c r="E49" s="3">
        <v>6</v>
      </c>
    </row>
    <row r="50" spans="2:5" x14ac:dyDescent="0.25">
      <c r="B50" s="24" t="s">
        <v>181</v>
      </c>
      <c r="C50" s="3">
        <v>90</v>
      </c>
      <c r="D50" s="3">
        <v>1</v>
      </c>
      <c r="E50" s="3">
        <v>6</v>
      </c>
    </row>
    <row r="51" spans="2:5" x14ac:dyDescent="0.25">
      <c r="B51" s="24" t="s">
        <v>180</v>
      </c>
      <c r="C51" s="3">
        <v>110</v>
      </c>
      <c r="D51" s="3">
        <v>1</v>
      </c>
      <c r="E51" s="3">
        <v>4</v>
      </c>
    </row>
    <row r="52" spans="2:5" x14ac:dyDescent="0.25">
      <c r="B52" s="24" t="s">
        <v>182</v>
      </c>
      <c r="C52" s="3">
        <v>100</v>
      </c>
      <c r="D52" s="3">
        <v>1</v>
      </c>
      <c r="E52" s="3">
        <v>5</v>
      </c>
    </row>
    <row r="53" spans="2:5" x14ac:dyDescent="0.25">
      <c r="B53" s="2" t="s">
        <v>144</v>
      </c>
      <c r="C53" s="3">
        <v>230</v>
      </c>
      <c r="D53" s="3">
        <v>2</v>
      </c>
      <c r="E53" s="50">
        <v>7</v>
      </c>
    </row>
    <row r="54" spans="2:5" x14ac:dyDescent="0.25">
      <c r="B54" s="24" t="s">
        <v>178</v>
      </c>
      <c r="C54" s="3">
        <v>120</v>
      </c>
      <c r="D54" s="3">
        <v>1</v>
      </c>
      <c r="E54" s="3">
        <v>3</v>
      </c>
    </row>
    <row r="55" spans="2:5" x14ac:dyDescent="0.25">
      <c r="B55" s="24" t="s">
        <v>181</v>
      </c>
      <c r="C55" s="3">
        <v>110</v>
      </c>
      <c r="D55" s="3">
        <v>1</v>
      </c>
      <c r="E55" s="3">
        <v>4</v>
      </c>
    </row>
    <row r="56" spans="2:5" x14ac:dyDescent="0.25">
      <c r="B56" s="2" t="s">
        <v>153</v>
      </c>
      <c r="C56" s="3">
        <v>110</v>
      </c>
      <c r="D56" s="3">
        <v>1</v>
      </c>
      <c r="E56" s="50">
        <v>4</v>
      </c>
    </row>
    <row r="57" spans="2:5" x14ac:dyDescent="0.25">
      <c r="B57" s="24" t="s">
        <v>182</v>
      </c>
      <c r="C57" s="3">
        <v>110</v>
      </c>
      <c r="D57" s="3">
        <v>1</v>
      </c>
      <c r="E57" s="3">
        <v>4</v>
      </c>
    </row>
    <row r="58" spans="2:5" x14ac:dyDescent="0.25">
      <c r="B58" s="2" t="s">
        <v>141</v>
      </c>
      <c r="C58" s="3">
        <v>85</v>
      </c>
      <c r="D58" s="3">
        <v>1</v>
      </c>
      <c r="E58" s="50">
        <v>7</v>
      </c>
    </row>
    <row r="59" spans="2:5" x14ac:dyDescent="0.25">
      <c r="B59" s="24" t="s">
        <v>185</v>
      </c>
      <c r="C59" s="3">
        <v>85</v>
      </c>
      <c r="D59" s="3">
        <v>1</v>
      </c>
      <c r="E59" s="3">
        <v>7</v>
      </c>
    </row>
  </sheetData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Footer>&amp;L&amp;D&amp;CSeite &amp;P von &amp;N</oddFooter>
  </headerFooter>
  <rowBreaks count="1" manualBreakCount="1">
    <brk id="41" min="1" max="4" man="1"/>
  </rowBreaks>
  <colBreaks count="1" manualBreakCount="1">
    <brk id="1" max="58" man="1"/>
  </colBreaks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7:E43"/>
  <sheetViews>
    <sheetView tabSelected="1" view="pageBreakPreview" zoomScaleNormal="100" zoomScaleSheetLayoutView="100" workbookViewId="0">
      <selection activeCell="G59" sqref="G59"/>
    </sheetView>
  </sheetViews>
  <sheetFormatPr baseColWidth="10" defaultRowHeight="15" x14ac:dyDescent="0.25"/>
  <cols>
    <col min="1" max="1" width="8" customWidth="1"/>
    <col min="2" max="2" width="16.28515625" customWidth="1"/>
    <col min="3" max="3" width="16.42578125" customWidth="1"/>
    <col min="4" max="4" width="7" customWidth="1"/>
    <col min="5" max="5" width="5.28515625" customWidth="1"/>
  </cols>
  <sheetData>
    <row r="7" spans="1:5" ht="21" x14ac:dyDescent="0.25">
      <c r="B7" s="6" t="s">
        <v>129</v>
      </c>
    </row>
    <row r="9" spans="1:5" x14ac:dyDescent="0.25">
      <c r="B9" s="1" t="s">
        <v>4</v>
      </c>
      <c r="C9" t="s">
        <v>93</v>
      </c>
    </row>
    <row r="11" spans="1:5" x14ac:dyDescent="0.2">
      <c r="A11" t="s">
        <v>0</v>
      </c>
      <c r="B11" s="1" t="s">
        <v>117</v>
      </c>
      <c r="C11" s="21" t="s">
        <v>71</v>
      </c>
      <c r="D11" s="21" t="s">
        <v>115</v>
      </c>
      <c r="E11" s="21" t="s">
        <v>114</v>
      </c>
    </row>
    <row r="12" spans="1:5" x14ac:dyDescent="0.25">
      <c r="A12">
        <v>1</v>
      </c>
      <c r="B12" s="2" t="s">
        <v>92</v>
      </c>
      <c r="C12" s="3">
        <v>590</v>
      </c>
      <c r="D12" s="3">
        <v>5</v>
      </c>
      <c r="E12" s="18">
        <v>18</v>
      </c>
    </row>
    <row r="13" spans="1:5" x14ac:dyDescent="0.25">
      <c r="A13">
        <v>2</v>
      </c>
    </row>
    <row r="14" spans="1:5" x14ac:dyDescent="0.25">
      <c r="A14">
        <v>3</v>
      </c>
    </row>
    <row r="15" spans="1:5" x14ac:dyDescent="0.25">
      <c r="A15">
        <v>4</v>
      </c>
    </row>
    <row r="16" spans="1:5" x14ac:dyDescent="0.25">
      <c r="A16">
        <v>5</v>
      </c>
    </row>
    <row r="17" spans="1:1" x14ac:dyDescent="0.25">
      <c r="A17">
        <v>6</v>
      </c>
    </row>
    <row r="18" spans="1:1" x14ac:dyDescent="0.25">
      <c r="A18">
        <v>7</v>
      </c>
    </row>
    <row r="19" spans="1:1" x14ac:dyDescent="0.25">
      <c r="A19">
        <v>8</v>
      </c>
    </row>
    <row r="20" spans="1:1" x14ac:dyDescent="0.25">
      <c r="A20">
        <v>9</v>
      </c>
    </row>
    <row r="21" spans="1:1" x14ac:dyDescent="0.25">
      <c r="A21">
        <v>10</v>
      </c>
    </row>
    <row r="22" spans="1:1" x14ac:dyDescent="0.25">
      <c r="A22">
        <v>11</v>
      </c>
    </row>
    <row r="23" spans="1:1" x14ac:dyDescent="0.25">
      <c r="A23">
        <v>12</v>
      </c>
    </row>
    <row r="24" spans="1:1" x14ac:dyDescent="0.25">
      <c r="A24">
        <v>13</v>
      </c>
    </row>
    <row r="25" spans="1:1" x14ac:dyDescent="0.25">
      <c r="A25">
        <v>11</v>
      </c>
    </row>
    <row r="26" spans="1:1" x14ac:dyDescent="0.25">
      <c r="A26">
        <v>12</v>
      </c>
    </row>
    <row r="27" spans="1:1" x14ac:dyDescent="0.25">
      <c r="A27">
        <v>13</v>
      </c>
    </row>
    <row r="28" spans="1:1" x14ac:dyDescent="0.25">
      <c r="A28">
        <v>14</v>
      </c>
    </row>
    <row r="29" spans="1:1" x14ac:dyDescent="0.25">
      <c r="A29">
        <v>15</v>
      </c>
    </row>
    <row r="30" spans="1:1" x14ac:dyDescent="0.25">
      <c r="A30">
        <v>16</v>
      </c>
    </row>
    <row r="31" spans="1:1" x14ac:dyDescent="0.25">
      <c r="A31">
        <v>17</v>
      </c>
    </row>
    <row r="32" spans="1:1" x14ac:dyDescent="0.25">
      <c r="A32">
        <v>18</v>
      </c>
    </row>
    <row r="33" spans="1:1" x14ac:dyDescent="0.25">
      <c r="A33">
        <v>19</v>
      </c>
    </row>
    <row r="34" spans="1:1" x14ac:dyDescent="0.25">
      <c r="A34">
        <v>20</v>
      </c>
    </row>
    <row r="35" spans="1:1" x14ac:dyDescent="0.25">
      <c r="A35">
        <v>21</v>
      </c>
    </row>
    <row r="36" spans="1:1" x14ac:dyDescent="0.25">
      <c r="A36">
        <v>22</v>
      </c>
    </row>
    <row r="37" spans="1:1" x14ac:dyDescent="0.25">
      <c r="A37">
        <v>23</v>
      </c>
    </row>
    <row r="38" spans="1:1" x14ac:dyDescent="0.25">
      <c r="A38">
        <v>24</v>
      </c>
    </row>
    <row r="39" spans="1:1" x14ac:dyDescent="0.25">
      <c r="A39">
        <v>25</v>
      </c>
    </row>
    <row r="40" spans="1:1" x14ac:dyDescent="0.25">
      <c r="A40">
        <v>26</v>
      </c>
    </row>
    <row r="41" spans="1:1" x14ac:dyDescent="0.25">
      <c r="A41">
        <v>27</v>
      </c>
    </row>
    <row r="42" spans="1:1" x14ac:dyDescent="0.25">
      <c r="A42">
        <v>28</v>
      </c>
    </row>
    <row r="43" spans="1:1" x14ac:dyDescent="0.25">
      <c r="A43">
        <v>29</v>
      </c>
    </row>
  </sheetData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Footer>&amp;L&amp;D&amp;CSeite &amp;P von &amp;N</oddFooter>
  </headerFooter>
  <rowBreaks count="1" manualBreakCount="1">
    <brk id="47" max="16383" man="1"/>
  </rowBreaks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7:J99"/>
  <sheetViews>
    <sheetView tabSelected="1" view="pageBreakPreview" zoomScaleNormal="100" zoomScaleSheetLayoutView="100" workbookViewId="0">
      <selection activeCell="G59" sqref="G59"/>
    </sheetView>
  </sheetViews>
  <sheetFormatPr baseColWidth="10" defaultRowHeight="15" x14ac:dyDescent="0.25"/>
  <cols>
    <col min="1" max="1" width="8.140625" customWidth="1"/>
    <col min="2" max="2" width="19.85546875" customWidth="1"/>
    <col min="3" max="3" width="21.5703125" customWidth="1"/>
    <col min="4" max="4" width="11.140625" customWidth="1"/>
    <col min="5" max="5" width="9.42578125" customWidth="1"/>
  </cols>
  <sheetData>
    <row r="7" spans="1:5" ht="21" x14ac:dyDescent="0.25">
      <c r="B7" s="6" t="s">
        <v>127</v>
      </c>
    </row>
    <row r="9" spans="1:5" x14ac:dyDescent="0.2">
      <c r="B9" s="1" t="s">
        <v>4</v>
      </c>
      <c r="C9" t="s">
        <v>44</v>
      </c>
    </row>
    <row r="11" spans="1:5" x14ac:dyDescent="0.2">
      <c r="A11" s="5" t="s">
        <v>0</v>
      </c>
      <c r="B11" s="1" t="s">
        <v>128</v>
      </c>
      <c r="C11" s="21" t="s">
        <v>69</v>
      </c>
      <c r="D11" s="21" t="s">
        <v>116</v>
      </c>
      <c r="E11" s="21" t="s">
        <v>113</v>
      </c>
    </row>
    <row r="12" spans="1:5" x14ac:dyDescent="0.25">
      <c r="A12" s="5">
        <v>1</v>
      </c>
      <c r="B12" s="2" t="s">
        <v>38</v>
      </c>
      <c r="C12" s="3">
        <v>620</v>
      </c>
      <c r="D12" s="3">
        <v>5</v>
      </c>
      <c r="E12" s="3">
        <v>5</v>
      </c>
    </row>
    <row r="13" spans="1:5" x14ac:dyDescent="0.25">
      <c r="A13" s="5">
        <v>2</v>
      </c>
      <c r="B13" s="2" t="s">
        <v>39</v>
      </c>
      <c r="C13" s="3">
        <v>240</v>
      </c>
      <c r="D13" s="3">
        <v>2</v>
      </c>
      <c r="E13" s="3">
        <v>7</v>
      </c>
    </row>
    <row r="14" spans="1:5" x14ac:dyDescent="0.25">
      <c r="A14" s="5">
        <v>3</v>
      </c>
      <c r="B14" s="2" t="s">
        <v>35</v>
      </c>
      <c r="C14" s="3">
        <v>160</v>
      </c>
      <c r="D14" s="3">
        <v>1</v>
      </c>
      <c r="E14" s="3">
        <v>1</v>
      </c>
    </row>
    <row r="15" spans="1:5" x14ac:dyDescent="0.25">
      <c r="A15" s="5">
        <v>4</v>
      </c>
      <c r="B15" s="2" t="s">
        <v>141</v>
      </c>
      <c r="C15" s="3">
        <v>120</v>
      </c>
      <c r="D15" s="3">
        <v>1</v>
      </c>
      <c r="E15" s="3">
        <v>3</v>
      </c>
    </row>
    <row r="16" spans="1:5" x14ac:dyDescent="0.25">
      <c r="A16" s="5">
        <v>4</v>
      </c>
      <c r="B16" s="2" t="s">
        <v>36</v>
      </c>
      <c r="C16" s="3">
        <v>120</v>
      </c>
      <c r="D16" s="3">
        <v>2</v>
      </c>
      <c r="E16" s="3">
        <v>3</v>
      </c>
    </row>
    <row r="17" spans="1:5" x14ac:dyDescent="0.25">
      <c r="A17" s="5">
        <v>6</v>
      </c>
      <c r="B17" s="2" t="s">
        <v>153</v>
      </c>
      <c r="C17" s="3">
        <v>110</v>
      </c>
      <c r="D17" s="3">
        <v>1</v>
      </c>
      <c r="E17" s="3">
        <v>4</v>
      </c>
    </row>
    <row r="18" spans="1:5" x14ac:dyDescent="0.25">
      <c r="A18" s="5">
        <v>7</v>
      </c>
      <c r="B18" s="2" t="s">
        <v>92</v>
      </c>
      <c r="C18" s="3">
        <v>90</v>
      </c>
      <c r="D18" s="3">
        <v>1</v>
      </c>
      <c r="E18" s="3">
        <v>6</v>
      </c>
    </row>
    <row r="19" spans="1:5" x14ac:dyDescent="0.25">
      <c r="A19" s="5">
        <v>8</v>
      </c>
    </row>
    <row r="20" spans="1:5" x14ac:dyDescent="0.25">
      <c r="A20" s="5">
        <v>9</v>
      </c>
    </row>
    <row r="21" spans="1:5" x14ac:dyDescent="0.25">
      <c r="A21" s="5">
        <v>10</v>
      </c>
    </row>
    <row r="22" spans="1:5" x14ac:dyDescent="0.25">
      <c r="A22" s="5">
        <v>11</v>
      </c>
    </row>
    <row r="23" spans="1:5" x14ac:dyDescent="0.25">
      <c r="A23" s="5">
        <v>12</v>
      </c>
    </row>
    <row r="24" spans="1:5" x14ac:dyDescent="0.25">
      <c r="A24" s="5">
        <v>13</v>
      </c>
    </row>
    <row r="25" spans="1:5" x14ac:dyDescent="0.25">
      <c r="A25" s="5">
        <v>14</v>
      </c>
    </row>
    <row r="26" spans="1:5" x14ac:dyDescent="0.25">
      <c r="A26" s="5">
        <v>15</v>
      </c>
    </row>
    <row r="27" spans="1:5" x14ac:dyDescent="0.25">
      <c r="A27" s="5">
        <v>16</v>
      </c>
    </row>
    <row r="28" spans="1:5" x14ac:dyDescent="0.25">
      <c r="A28" s="5">
        <v>17</v>
      </c>
    </row>
    <row r="29" spans="1:5" x14ac:dyDescent="0.25">
      <c r="A29" s="5">
        <v>18</v>
      </c>
    </row>
    <row r="30" spans="1:5" x14ac:dyDescent="0.25">
      <c r="A30" s="5">
        <v>19</v>
      </c>
    </row>
    <row r="31" spans="1:5" x14ac:dyDescent="0.25">
      <c r="A31" s="5">
        <v>20</v>
      </c>
    </row>
    <row r="32" spans="1:5" x14ac:dyDescent="0.25">
      <c r="A32" s="5">
        <v>21</v>
      </c>
    </row>
    <row r="33" spans="1:10" x14ac:dyDescent="0.25">
      <c r="A33" s="5">
        <v>22</v>
      </c>
    </row>
    <row r="34" spans="1:10" x14ac:dyDescent="0.25">
      <c r="A34" s="5">
        <v>23</v>
      </c>
    </row>
    <row r="35" spans="1:10" x14ac:dyDescent="0.25">
      <c r="A35" s="5">
        <v>24</v>
      </c>
    </row>
    <row r="36" spans="1:10" x14ac:dyDescent="0.25">
      <c r="A36" s="5">
        <v>25</v>
      </c>
    </row>
    <row r="37" spans="1:10" x14ac:dyDescent="0.25">
      <c r="A37" s="5">
        <v>26</v>
      </c>
      <c r="J37" s="22"/>
    </row>
    <row r="38" spans="1:10" x14ac:dyDescent="0.25">
      <c r="A38" s="5">
        <v>27</v>
      </c>
    </row>
    <row r="39" spans="1:10" x14ac:dyDescent="0.25">
      <c r="A39" s="5">
        <v>28</v>
      </c>
    </row>
    <row r="40" spans="1:10" x14ac:dyDescent="0.25">
      <c r="A40" s="5">
        <v>29</v>
      </c>
    </row>
    <row r="41" spans="1:10" x14ac:dyDescent="0.25">
      <c r="A41" s="5">
        <v>30</v>
      </c>
    </row>
    <row r="42" spans="1:10" x14ac:dyDescent="0.25">
      <c r="A42" s="5">
        <v>31</v>
      </c>
    </row>
    <row r="43" spans="1:10" x14ac:dyDescent="0.25">
      <c r="A43" s="5">
        <v>32</v>
      </c>
    </row>
    <row r="44" spans="1:10" x14ac:dyDescent="0.25">
      <c r="A44" s="5">
        <v>33</v>
      </c>
    </row>
    <row r="45" spans="1:10" x14ac:dyDescent="0.25">
      <c r="A45" s="5">
        <v>34</v>
      </c>
    </row>
    <row r="46" spans="1:10" x14ac:dyDescent="0.25">
      <c r="A46" s="5">
        <v>35</v>
      </c>
    </row>
    <row r="47" spans="1:10" x14ac:dyDescent="0.25">
      <c r="A47" s="5">
        <v>36</v>
      </c>
    </row>
    <row r="48" spans="1:10" x14ac:dyDescent="0.25">
      <c r="A48" s="5">
        <v>37</v>
      </c>
    </row>
    <row r="49" spans="1:1" x14ac:dyDescent="0.25">
      <c r="A49" s="5">
        <v>38</v>
      </c>
    </row>
    <row r="50" spans="1:1" x14ac:dyDescent="0.25">
      <c r="A50" s="5">
        <v>39</v>
      </c>
    </row>
    <row r="51" spans="1:1" x14ac:dyDescent="0.25">
      <c r="A51" s="5">
        <v>40</v>
      </c>
    </row>
    <row r="52" spans="1:1" x14ac:dyDescent="0.25">
      <c r="A52" s="5">
        <v>41</v>
      </c>
    </row>
    <row r="53" spans="1:1" x14ac:dyDescent="0.25">
      <c r="A53" s="5">
        <v>42</v>
      </c>
    </row>
    <row r="54" spans="1:1" x14ac:dyDescent="0.25">
      <c r="A54" s="5">
        <v>43</v>
      </c>
    </row>
    <row r="55" spans="1:1" x14ac:dyDescent="0.25">
      <c r="A55" s="5">
        <v>44</v>
      </c>
    </row>
    <row r="56" spans="1:1" x14ac:dyDescent="0.25">
      <c r="A56" s="5">
        <v>45</v>
      </c>
    </row>
    <row r="57" spans="1:1" x14ac:dyDescent="0.25">
      <c r="A57" s="5">
        <v>46</v>
      </c>
    </row>
    <row r="58" spans="1:1" x14ac:dyDescent="0.25">
      <c r="A58" s="5">
        <v>47</v>
      </c>
    </row>
    <row r="59" spans="1:1" x14ac:dyDescent="0.25">
      <c r="A59" s="5">
        <v>48</v>
      </c>
    </row>
    <row r="60" spans="1:1" x14ac:dyDescent="0.25">
      <c r="A60" s="5">
        <v>49</v>
      </c>
    </row>
    <row r="61" spans="1:1" x14ac:dyDescent="0.25">
      <c r="A61" s="5">
        <v>50</v>
      </c>
    </row>
    <row r="62" spans="1:1" x14ac:dyDescent="0.25">
      <c r="A62" s="5">
        <v>51</v>
      </c>
    </row>
    <row r="63" spans="1:1" x14ac:dyDescent="0.25">
      <c r="A63" s="5">
        <v>52</v>
      </c>
    </row>
    <row r="64" spans="1:1" x14ac:dyDescent="0.25">
      <c r="A64" s="5">
        <v>53</v>
      </c>
    </row>
    <row r="65" spans="1:1" x14ac:dyDescent="0.25">
      <c r="A65" s="5">
        <v>54</v>
      </c>
    </row>
    <row r="66" spans="1:1" x14ac:dyDescent="0.25">
      <c r="A66" s="5">
        <v>55</v>
      </c>
    </row>
    <row r="67" spans="1:1" x14ac:dyDescent="0.25">
      <c r="A67" s="5">
        <v>56</v>
      </c>
    </row>
    <row r="68" spans="1:1" x14ac:dyDescent="0.25">
      <c r="A68" s="5">
        <v>57</v>
      </c>
    </row>
    <row r="69" spans="1:1" x14ac:dyDescent="0.25">
      <c r="A69" s="5">
        <v>58</v>
      </c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</sheetData>
  <pageMargins left="0.70866141732283472" right="0.70866141732283472" top="0.78740157480314965" bottom="0.78740157480314965" header="0.31496062992125984" footer="0.31496062992125984"/>
  <pageSetup paperSize="9" scale="99" fitToWidth="0" fitToHeight="0" orientation="portrait" r:id="rId2"/>
  <headerFooter>
    <oddFooter>&amp;L&amp;D&amp;CSeite &amp;P von &amp;N</oddFooter>
  </headerFooter>
  <rowBreaks count="1" manualBreakCount="1">
    <brk id="48" max="16383" man="1"/>
  </rowBreaks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7:J99"/>
  <sheetViews>
    <sheetView tabSelected="1" view="pageBreakPreview" topLeftCell="A19" zoomScaleNormal="100" zoomScaleSheetLayoutView="100" workbookViewId="0">
      <selection activeCell="G59" sqref="G59"/>
    </sheetView>
  </sheetViews>
  <sheetFormatPr baseColWidth="10" defaultRowHeight="15" x14ac:dyDescent="0.25"/>
  <cols>
    <col min="1" max="1" width="8.140625" customWidth="1"/>
    <col min="2" max="2" width="32.42578125" customWidth="1"/>
    <col min="3" max="3" width="21.5703125" customWidth="1"/>
    <col min="4" max="4" width="11.140625" customWidth="1"/>
    <col min="5" max="5" width="9.42578125" customWidth="1"/>
  </cols>
  <sheetData>
    <row r="7" spans="1:5" ht="21" x14ac:dyDescent="0.25">
      <c r="B7" s="6" t="s">
        <v>127</v>
      </c>
    </row>
    <row r="9" spans="1:5" x14ac:dyDescent="0.2">
      <c r="B9" s="1" t="s">
        <v>4</v>
      </c>
      <c r="C9" t="s">
        <v>44</v>
      </c>
    </row>
    <row r="11" spans="1:5" x14ac:dyDescent="0.2">
      <c r="A11" s="5" t="s">
        <v>0</v>
      </c>
      <c r="B11" s="1" t="s">
        <v>128</v>
      </c>
      <c r="C11" s="21" t="s">
        <v>69</v>
      </c>
      <c r="D11" s="21" t="s">
        <v>116</v>
      </c>
      <c r="E11" s="21" t="s">
        <v>113</v>
      </c>
    </row>
    <row r="12" spans="1:5" x14ac:dyDescent="0.25">
      <c r="A12" s="5">
        <v>1</v>
      </c>
      <c r="B12" s="2" t="s">
        <v>38</v>
      </c>
      <c r="C12" s="3">
        <v>620</v>
      </c>
      <c r="D12" s="3">
        <v>5</v>
      </c>
      <c r="E12" s="62">
        <v>5</v>
      </c>
    </row>
    <row r="13" spans="1:5" x14ac:dyDescent="0.25">
      <c r="A13" s="5">
        <v>2</v>
      </c>
      <c r="B13" s="24" t="s">
        <v>189</v>
      </c>
      <c r="C13" s="3">
        <v>160</v>
      </c>
      <c r="D13" s="3">
        <v>1</v>
      </c>
      <c r="E13" s="3">
        <v>1</v>
      </c>
    </row>
    <row r="14" spans="1:5" x14ac:dyDescent="0.25">
      <c r="A14" s="5">
        <v>3</v>
      </c>
      <c r="B14" s="24" t="s">
        <v>179</v>
      </c>
      <c r="C14" s="3">
        <v>160</v>
      </c>
      <c r="D14" s="3">
        <v>1</v>
      </c>
      <c r="E14" s="3">
        <v>1</v>
      </c>
    </row>
    <row r="15" spans="1:5" x14ac:dyDescent="0.25">
      <c r="A15" s="5">
        <v>4</v>
      </c>
      <c r="B15" s="24" t="s">
        <v>185</v>
      </c>
      <c r="C15" s="3">
        <v>160</v>
      </c>
      <c r="D15" s="3">
        <v>1</v>
      </c>
      <c r="E15" s="3">
        <v>1</v>
      </c>
    </row>
    <row r="16" spans="1:5" x14ac:dyDescent="0.25">
      <c r="A16" s="5">
        <v>5</v>
      </c>
      <c r="B16" s="24" t="s">
        <v>178</v>
      </c>
      <c r="C16" s="3"/>
      <c r="D16" s="3"/>
      <c r="E16" s="3"/>
    </row>
    <row r="17" spans="1:5" x14ac:dyDescent="0.25">
      <c r="A17" s="5">
        <v>6</v>
      </c>
      <c r="B17" s="24" t="s">
        <v>180</v>
      </c>
      <c r="C17" s="3"/>
      <c r="D17" s="3"/>
      <c r="E17" s="3"/>
    </row>
    <row r="18" spans="1:5" x14ac:dyDescent="0.25">
      <c r="A18" s="5">
        <v>7</v>
      </c>
      <c r="B18" s="24" t="s">
        <v>182</v>
      </c>
      <c r="C18" s="3">
        <v>140</v>
      </c>
      <c r="D18" s="3">
        <v>1</v>
      </c>
      <c r="E18" s="3">
        <v>2</v>
      </c>
    </row>
    <row r="19" spans="1:5" x14ac:dyDescent="0.25">
      <c r="A19" s="5">
        <v>8</v>
      </c>
      <c r="B19" s="24" t="s">
        <v>183</v>
      </c>
      <c r="C19" s="3"/>
      <c r="D19" s="3"/>
      <c r="E19" s="3"/>
    </row>
    <row r="20" spans="1:5" x14ac:dyDescent="0.25">
      <c r="A20" s="5">
        <v>9</v>
      </c>
      <c r="B20" s="24" t="s">
        <v>188</v>
      </c>
      <c r="C20" s="3">
        <v>0</v>
      </c>
      <c r="D20" s="3">
        <v>1</v>
      </c>
      <c r="E20" s="3"/>
    </row>
    <row r="21" spans="1:5" x14ac:dyDescent="0.25">
      <c r="A21" s="5">
        <v>10</v>
      </c>
      <c r="B21" s="24" t="s">
        <v>184</v>
      </c>
      <c r="C21" s="3"/>
      <c r="D21" s="3"/>
      <c r="E21" s="3"/>
    </row>
    <row r="22" spans="1:5" x14ac:dyDescent="0.25">
      <c r="A22" s="5">
        <v>11</v>
      </c>
      <c r="B22" s="2" t="s">
        <v>39</v>
      </c>
      <c r="C22" s="3">
        <v>240</v>
      </c>
      <c r="D22" s="3">
        <v>2</v>
      </c>
      <c r="E22" s="62">
        <v>7</v>
      </c>
    </row>
    <row r="23" spans="1:5" x14ac:dyDescent="0.25">
      <c r="A23" s="5">
        <v>12</v>
      </c>
      <c r="B23" s="24" t="s">
        <v>185</v>
      </c>
      <c r="C23" s="3">
        <v>140</v>
      </c>
      <c r="D23" s="3">
        <v>1</v>
      </c>
      <c r="E23" s="3">
        <v>2</v>
      </c>
    </row>
    <row r="24" spans="1:5" x14ac:dyDescent="0.25">
      <c r="A24" s="5">
        <v>13</v>
      </c>
      <c r="B24" s="24" t="s">
        <v>181</v>
      </c>
      <c r="C24" s="3"/>
      <c r="D24" s="3"/>
      <c r="E24" s="3"/>
    </row>
    <row r="25" spans="1:5" x14ac:dyDescent="0.25">
      <c r="A25" s="5">
        <v>14</v>
      </c>
      <c r="B25" s="24" t="s">
        <v>180</v>
      </c>
      <c r="C25" s="3"/>
      <c r="D25" s="3"/>
      <c r="E25" s="3"/>
    </row>
    <row r="26" spans="1:5" x14ac:dyDescent="0.25">
      <c r="A26" s="5">
        <v>15</v>
      </c>
      <c r="B26" s="24" t="s">
        <v>182</v>
      </c>
      <c r="C26" s="3">
        <v>100</v>
      </c>
      <c r="D26" s="3">
        <v>1</v>
      </c>
      <c r="E26" s="3">
        <v>5</v>
      </c>
    </row>
    <row r="27" spans="1:5" x14ac:dyDescent="0.25">
      <c r="A27" s="5">
        <v>16</v>
      </c>
      <c r="B27" s="2" t="s">
        <v>35</v>
      </c>
      <c r="C27" s="3">
        <v>160</v>
      </c>
      <c r="D27" s="3">
        <v>1</v>
      </c>
      <c r="E27" s="62">
        <v>1</v>
      </c>
    </row>
    <row r="28" spans="1:5" x14ac:dyDescent="0.25">
      <c r="A28" s="5">
        <v>17</v>
      </c>
      <c r="B28" s="24" t="s">
        <v>189</v>
      </c>
      <c r="C28" s="3"/>
      <c r="D28" s="3"/>
      <c r="E28" s="3"/>
    </row>
    <row r="29" spans="1:5" x14ac:dyDescent="0.25">
      <c r="A29" s="5">
        <v>18</v>
      </c>
      <c r="B29" s="24" t="s">
        <v>185</v>
      </c>
      <c r="C29" s="3"/>
      <c r="D29" s="3"/>
      <c r="E29" s="3"/>
    </row>
    <row r="30" spans="1:5" x14ac:dyDescent="0.25">
      <c r="A30" s="5">
        <v>19</v>
      </c>
      <c r="B30" s="24" t="s">
        <v>178</v>
      </c>
      <c r="C30" s="3"/>
      <c r="D30" s="3"/>
      <c r="E30" s="3"/>
    </row>
    <row r="31" spans="1:5" x14ac:dyDescent="0.25">
      <c r="A31" s="5">
        <v>20</v>
      </c>
      <c r="B31" s="24" t="s">
        <v>181</v>
      </c>
      <c r="C31" s="3"/>
      <c r="D31" s="3"/>
      <c r="E31" s="3"/>
    </row>
    <row r="32" spans="1:5" x14ac:dyDescent="0.25">
      <c r="A32" s="5">
        <v>21</v>
      </c>
      <c r="B32" s="24" t="s">
        <v>182</v>
      </c>
      <c r="C32" s="3">
        <v>160</v>
      </c>
      <c r="D32" s="3">
        <v>1</v>
      </c>
      <c r="E32" s="3">
        <v>1</v>
      </c>
    </row>
    <row r="33" spans="1:10" x14ac:dyDescent="0.25">
      <c r="A33" s="5">
        <v>22</v>
      </c>
      <c r="B33" s="24" t="s">
        <v>183</v>
      </c>
      <c r="C33" s="3"/>
      <c r="D33" s="3"/>
      <c r="E33" s="3"/>
    </row>
    <row r="34" spans="1:10" x14ac:dyDescent="0.25">
      <c r="A34" s="5">
        <v>23</v>
      </c>
      <c r="B34" s="24" t="s">
        <v>184</v>
      </c>
      <c r="C34" s="3"/>
      <c r="D34" s="3"/>
      <c r="E34" s="3"/>
    </row>
    <row r="35" spans="1:10" x14ac:dyDescent="0.25">
      <c r="A35" s="5">
        <v>24</v>
      </c>
      <c r="B35" s="2" t="s">
        <v>141</v>
      </c>
      <c r="C35" s="3">
        <v>120</v>
      </c>
      <c r="D35" s="3">
        <v>1</v>
      </c>
      <c r="E35" s="62">
        <v>3</v>
      </c>
    </row>
    <row r="36" spans="1:10" x14ac:dyDescent="0.25">
      <c r="A36" s="5">
        <v>25</v>
      </c>
      <c r="B36" s="24" t="s">
        <v>185</v>
      </c>
      <c r="C36" s="3">
        <v>120</v>
      </c>
      <c r="D36" s="3">
        <v>1</v>
      </c>
      <c r="E36" s="3">
        <v>3</v>
      </c>
    </row>
    <row r="37" spans="1:10" x14ac:dyDescent="0.25">
      <c r="A37" s="5">
        <v>26</v>
      </c>
      <c r="B37" s="2" t="s">
        <v>36</v>
      </c>
      <c r="C37" s="3">
        <v>120</v>
      </c>
      <c r="D37" s="3">
        <v>2</v>
      </c>
      <c r="E37" s="62">
        <v>3</v>
      </c>
      <c r="J37" s="22"/>
    </row>
    <row r="38" spans="1:10" x14ac:dyDescent="0.25">
      <c r="A38" s="5">
        <v>27</v>
      </c>
      <c r="B38" s="24" t="s">
        <v>185</v>
      </c>
      <c r="C38" s="3"/>
      <c r="D38" s="3"/>
      <c r="E38" s="3"/>
    </row>
    <row r="39" spans="1:10" x14ac:dyDescent="0.25">
      <c r="A39" s="5">
        <v>28</v>
      </c>
      <c r="B39" s="24" t="s">
        <v>181</v>
      </c>
      <c r="C39" s="3"/>
      <c r="D39" s="3"/>
      <c r="E39" s="3"/>
    </row>
    <row r="40" spans="1:10" x14ac:dyDescent="0.25">
      <c r="A40" s="5">
        <v>29</v>
      </c>
      <c r="B40" s="24" t="s">
        <v>180</v>
      </c>
      <c r="C40" s="3"/>
      <c r="D40" s="3"/>
      <c r="E40" s="3"/>
    </row>
    <row r="41" spans="1:10" x14ac:dyDescent="0.25">
      <c r="A41" s="5">
        <v>30</v>
      </c>
      <c r="B41" s="24" t="s">
        <v>182</v>
      </c>
      <c r="C41" s="3">
        <v>120</v>
      </c>
      <c r="D41" s="3">
        <v>1</v>
      </c>
      <c r="E41" s="3">
        <v>3</v>
      </c>
    </row>
    <row r="42" spans="1:10" x14ac:dyDescent="0.25">
      <c r="A42" s="5">
        <v>31</v>
      </c>
      <c r="B42" s="24" t="s">
        <v>183</v>
      </c>
      <c r="C42" s="3"/>
      <c r="D42" s="3"/>
      <c r="E42" s="3"/>
    </row>
    <row r="43" spans="1:10" x14ac:dyDescent="0.25">
      <c r="A43" s="5">
        <v>32</v>
      </c>
      <c r="B43" s="24" t="s">
        <v>187</v>
      </c>
      <c r="C43" s="3">
        <v>0</v>
      </c>
      <c r="D43" s="3">
        <v>1</v>
      </c>
      <c r="E43" s="3"/>
    </row>
    <row r="44" spans="1:10" x14ac:dyDescent="0.25">
      <c r="A44" s="5">
        <v>33</v>
      </c>
      <c r="B44" s="24" t="s">
        <v>184</v>
      </c>
      <c r="C44" s="3"/>
      <c r="D44" s="3"/>
      <c r="E44" s="3"/>
    </row>
    <row r="45" spans="1:10" x14ac:dyDescent="0.25">
      <c r="A45" s="5">
        <v>34</v>
      </c>
      <c r="B45" s="2" t="s">
        <v>153</v>
      </c>
      <c r="C45" s="3">
        <v>110</v>
      </c>
      <c r="D45" s="3">
        <v>1</v>
      </c>
      <c r="E45" s="62">
        <v>4</v>
      </c>
    </row>
    <row r="46" spans="1:10" x14ac:dyDescent="0.25">
      <c r="A46" s="5">
        <v>35</v>
      </c>
      <c r="B46" s="24" t="s">
        <v>182</v>
      </c>
      <c r="C46" s="3">
        <v>110</v>
      </c>
      <c r="D46" s="3">
        <v>1</v>
      </c>
      <c r="E46" s="3">
        <v>4</v>
      </c>
    </row>
    <row r="47" spans="1:10" x14ac:dyDescent="0.25">
      <c r="A47" s="5">
        <v>36</v>
      </c>
      <c r="B47" s="2" t="s">
        <v>92</v>
      </c>
      <c r="C47" s="3">
        <v>90</v>
      </c>
      <c r="D47" s="3">
        <v>1</v>
      </c>
      <c r="E47" s="62">
        <v>6</v>
      </c>
    </row>
    <row r="48" spans="1:10" x14ac:dyDescent="0.25">
      <c r="A48" s="5">
        <v>37</v>
      </c>
      <c r="B48" s="24" t="s">
        <v>189</v>
      </c>
      <c r="C48" s="3"/>
      <c r="D48" s="3"/>
      <c r="E48" s="3"/>
    </row>
    <row r="49" spans="1:5" x14ac:dyDescent="0.25">
      <c r="A49" s="5">
        <v>38</v>
      </c>
      <c r="B49" s="24" t="s">
        <v>185</v>
      </c>
      <c r="C49" s="3"/>
      <c r="D49" s="3"/>
      <c r="E49" s="3"/>
    </row>
    <row r="50" spans="1:5" x14ac:dyDescent="0.25">
      <c r="A50" s="5">
        <v>39</v>
      </c>
      <c r="B50" s="24" t="s">
        <v>181</v>
      </c>
      <c r="C50" s="3"/>
      <c r="D50" s="3"/>
      <c r="E50" s="3"/>
    </row>
    <row r="51" spans="1:5" x14ac:dyDescent="0.25">
      <c r="A51" s="5">
        <v>40</v>
      </c>
      <c r="B51" s="24" t="s">
        <v>180</v>
      </c>
      <c r="C51" s="3"/>
      <c r="D51" s="3"/>
      <c r="E51" s="3"/>
    </row>
    <row r="52" spans="1:5" x14ac:dyDescent="0.25">
      <c r="A52" s="5">
        <v>41</v>
      </c>
      <c r="B52" s="24" t="s">
        <v>182</v>
      </c>
      <c r="C52" s="3">
        <v>90</v>
      </c>
      <c r="D52" s="3">
        <v>1</v>
      </c>
      <c r="E52" s="3">
        <v>6</v>
      </c>
    </row>
    <row r="53" spans="1:5" x14ac:dyDescent="0.25">
      <c r="A53" s="5">
        <v>42</v>
      </c>
      <c r="B53" s="24" t="s">
        <v>183</v>
      </c>
      <c r="C53" s="3"/>
      <c r="D53" s="3"/>
      <c r="E53" s="3"/>
    </row>
    <row r="54" spans="1:5" x14ac:dyDescent="0.25">
      <c r="A54" s="5">
        <v>43</v>
      </c>
      <c r="B54" s="24" t="s">
        <v>184</v>
      </c>
      <c r="C54" s="3"/>
      <c r="D54" s="3"/>
      <c r="E54" s="3"/>
    </row>
    <row r="55" spans="1:5" x14ac:dyDescent="0.25">
      <c r="A55" s="5">
        <v>44</v>
      </c>
    </row>
    <row r="56" spans="1:5" x14ac:dyDescent="0.25">
      <c r="A56" s="5">
        <v>45</v>
      </c>
    </row>
    <row r="57" spans="1:5" x14ac:dyDescent="0.25">
      <c r="A57" s="5">
        <v>46</v>
      </c>
    </row>
    <row r="58" spans="1:5" x14ac:dyDescent="0.25">
      <c r="A58" s="5">
        <v>47</v>
      </c>
    </row>
    <row r="59" spans="1:5" x14ac:dyDescent="0.25">
      <c r="A59" s="5">
        <v>48</v>
      </c>
    </row>
    <row r="60" spans="1:5" x14ac:dyDescent="0.25">
      <c r="A60" s="5">
        <v>49</v>
      </c>
    </row>
    <row r="61" spans="1:5" x14ac:dyDescent="0.25">
      <c r="A61" s="5">
        <v>50</v>
      </c>
    </row>
    <row r="62" spans="1:5" x14ac:dyDescent="0.25">
      <c r="A62" s="5">
        <v>51</v>
      </c>
    </row>
    <row r="63" spans="1:5" x14ac:dyDescent="0.25">
      <c r="A63" s="5">
        <v>52</v>
      </c>
    </row>
    <row r="64" spans="1:5" x14ac:dyDescent="0.25">
      <c r="A64" s="5">
        <v>53</v>
      </c>
    </row>
    <row r="65" spans="1:1" x14ac:dyDescent="0.25">
      <c r="A65" s="5">
        <v>54</v>
      </c>
    </row>
    <row r="66" spans="1:1" x14ac:dyDescent="0.25">
      <c r="A66" s="5">
        <v>55</v>
      </c>
    </row>
    <row r="67" spans="1:1" x14ac:dyDescent="0.25">
      <c r="A67" s="5">
        <v>56</v>
      </c>
    </row>
    <row r="68" spans="1:1" x14ac:dyDescent="0.25">
      <c r="A68" s="5">
        <v>57</v>
      </c>
    </row>
    <row r="69" spans="1:1" x14ac:dyDescent="0.25">
      <c r="A69" s="5">
        <v>58</v>
      </c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</sheetData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Footer>&amp;L&amp;D&amp;CSeite &amp;P von &amp;N</oddFooter>
  </headerFooter>
  <rowBreaks count="1" manualBreakCount="1">
    <brk id="36" min="1" max="4" man="1"/>
  </rowBreaks>
  <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7:E70"/>
  <sheetViews>
    <sheetView tabSelected="1" view="pageBreakPreview" topLeftCell="A13" zoomScaleNormal="100" zoomScaleSheetLayoutView="100" workbookViewId="0">
      <selection activeCell="G59" sqref="G59"/>
    </sheetView>
  </sheetViews>
  <sheetFormatPr baseColWidth="10" defaultRowHeight="15" x14ac:dyDescent="0.25"/>
  <cols>
    <col min="1" max="1" width="9" style="5" customWidth="1"/>
    <col min="2" max="2" width="34.140625" customWidth="1"/>
    <col min="3" max="3" width="21.5703125" customWidth="1"/>
    <col min="4" max="4" width="7" customWidth="1"/>
    <col min="5" max="5" width="5.28515625" customWidth="1"/>
  </cols>
  <sheetData>
    <row r="7" spans="1:5" ht="21" x14ac:dyDescent="0.35">
      <c r="B7" s="6" t="s">
        <v>133</v>
      </c>
    </row>
    <row r="9" spans="1:5" x14ac:dyDescent="0.25">
      <c r="B9" s="1" t="s">
        <v>4</v>
      </c>
      <c r="C9" t="s">
        <v>44</v>
      </c>
    </row>
    <row r="11" spans="1:5" x14ac:dyDescent="0.25">
      <c r="A11" s="5" t="s">
        <v>0</v>
      </c>
      <c r="B11" s="1" t="s">
        <v>132</v>
      </c>
      <c r="C11" s="21" t="s">
        <v>70</v>
      </c>
      <c r="D11" s="21" t="s">
        <v>115</v>
      </c>
      <c r="E11" s="21" t="s">
        <v>114</v>
      </c>
    </row>
    <row r="12" spans="1:5" x14ac:dyDescent="0.25">
      <c r="A12" s="5">
        <v>1</v>
      </c>
      <c r="B12" s="2" t="s">
        <v>7</v>
      </c>
      <c r="C12" s="3">
        <v>800</v>
      </c>
      <c r="D12" s="3">
        <v>5</v>
      </c>
      <c r="E12" s="19">
        <v>5</v>
      </c>
    </row>
    <row r="13" spans="1:5" x14ac:dyDescent="0.25">
      <c r="A13" s="5">
        <v>2</v>
      </c>
      <c r="B13" s="2" t="s">
        <v>136</v>
      </c>
      <c r="C13" s="3">
        <v>720</v>
      </c>
      <c r="D13" s="3">
        <v>5</v>
      </c>
      <c r="E13" s="19">
        <v>9</v>
      </c>
    </row>
    <row r="14" spans="1:5" x14ac:dyDescent="0.25">
      <c r="A14" s="5">
        <v>3</v>
      </c>
      <c r="B14" s="2" t="s">
        <v>23</v>
      </c>
      <c r="C14" s="3">
        <v>630</v>
      </c>
      <c r="D14" s="3">
        <v>5</v>
      </c>
      <c r="E14" s="19">
        <v>14</v>
      </c>
    </row>
    <row r="15" spans="1:5" x14ac:dyDescent="0.25">
      <c r="A15" s="5">
        <v>4</v>
      </c>
      <c r="B15" s="2" t="s">
        <v>8</v>
      </c>
      <c r="C15" s="3">
        <v>590</v>
      </c>
      <c r="D15" s="3">
        <v>5</v>
      </c>
      <c r="E15" s="19">
        <v>18</v>
      </c>
    </row>
    <row r="16" spans="1:5" x14ac:dyDescent="0.25">
      <c r="A16" s="5">
        <v>5</v>
      </c>
      <c r="B16" s="2" t="s">
        <v>25</v>
      </c>
      <c r="C16" s="3">
        <v>570</v>
      </c>
      <c r="D16" s="3">
        <v>5</v>
      </c>
      <c r="E16" s="19">
        <v>19</v>
      </c>
    </row>
    <row r="17" spans="1:5" x14ac:dyDescent="0.25">
      <c r="A17" s="5">
        <v>6</v>
      </c>
      <c r="B17" s="2" t="s">
        <v>142</v>
      </c>
      <c r="C17" s="3">
        <v>480</v>
      </c>
      <c r="D17" s="3">
        <v>5</v>
      </c>
      <c r="E17" s="19">
        <v>27</v>
      </c>
    </row>
    <row r="18" spans="1:5" x14ac:dyDescent="0.25">
      <c r="A18" s="5">
        <v>7</v>
      </c>
      <c r="B18" s="2" t="s">
        <v>28</v>
      </c>
      <c r="C18" s="3">
        <v>470</v>
      </c>
      <c r="D18" s="3">
        <v>4</v>
      </c>
      <c r="E18" s="19">
        <v>13</v>
      </c>
    </row>
    <row r="19" spans="1:5" x14ac:dyDescent="0.25">
      <c r="A19" s="5">
        <v>8</v>
      </c>
      <c r="B19" s="2" t="s">
        <v>12</v>
      </c>
      <c r="C19" s="3">
        <v>467</v>
      </c>
      <c r="D19" s="3">
        <v>5</v>
      </c>
      <c r="E19" s="19">
        <v>32</v>
      </c>
    </row>
    <row r="20" spans="1:5" x14ac:dyDescent="0.25">
      <c r="A20" s="5">
        <v>9</v>
      </c>
      <c r="B20" s="2" t="s">
        <v>33</v>
      </c>
      <c r="C20" s="3">
        <v>405</v>
      </c>
      <c r="D20" s="3">
        <v>5</v>
      </c>
      <c r="E20" s="19">
        <v>39</v>
      </c>
    </row>
    <row r="21" spans="1:5" x14ac:dyDescent="0.25">
      <c r="A21" s="5">
        <v>10</v>
      </c>
      <c r="B21" s="2" t="s">
        <v>11</v>
      </c>
      <c r="C21" s="3">
        <v>401</v>
      </c>
      <c r="D21" s="3">
        <v>5</v>
      </c>
      <c r="E21" s="19">
        <v>40</v>
      </c>
    </row>
    <row r="22" spans="1:5" x14ac:dyDescent="0.25">
      <c r="A22" s="5">
        <v>11</v>
      </c>
      <c r="B22" s="2" t="s">
        <v>52</v>
      </c>
      <c r="C22" s="3">
        <v>400</v>
      </c>
      <c r="D22" s="3">
        <v>4</v>
      </c>
      <c r="E22" s="19">
        <v>22</v>
      </c>
    </row>
    <row r="23" spans="1:5" x14ac:dyDescent="0.25">
      <c r="A23" s="5">
        <v>12</v>
      </c>
      <c r="B23" s="2" t="s">
        <v>31</v>
      </c>
      <c r="C23" s="3">
        <v>380</v>
      </c>
      <c r="D23" s="3">
        <v>4</v>
      </c>
      <c r="E23" s="19">
        <v>22</v>
      </c>
    </row>
    <row r="24" spans="1:5" x14ac:dyDescent="0.25">
      <c r="A24" s="5">
        <v>13</v>
      </c>
      <c r="B24" s="2" t="s">
        <v>10</v>
      </c>
      <c r="C24" s="3">
        <v>341</v>
      </c>
      <c r="D24" s="3">
        <v>5</v>
      </c>
      <c r="E24" s="19">
        <v>53</v>
      </c>
    </row>
    <row r="25" spans="1:5" x14ac:dyDescent="0.25">
      <c r="A25" s="5">
        <v>14</v>
      </c>
      <c r="B25" s="2" t="s">
        <v>100</v>
      </c>
      <c r="C25" s="3">
        <v>315</v>
      </c>
      <c r="D25" s="3">
        <v>5</v>
      </c>
      <c r="E25" s="19">
        <v>59</v>
      </c>
    </row>
    <row r="26" spans="1:5" x14ac:dyDescent="0.25">
      <c r="A26" s="5">
        <v>15</v>
      </c>
      <c r="B26" s="2" t="s">
        <v>16</v>
      </c>
      <c r="C26" s="3">
        <v>312</v>
      </c>
      <c r="D26" s="3">
        <v>5</v>
      </c>
      <c r="E26" s="19">
        <v>63</v>
      </c>
    </row>
    <row r="27" spans="1:5" x14ac:dyDescent="0.25">
      <c r="A27" s="5">
        <v>16</v>
      </c>
      <c r="B27" s="2" t="s">
        <v>120</v>
      </c>
      <c r="C27" s="3">
        <v>305</v>
      </c>
      <c r="D27" s="3">
        <v>4</v>
      </c>
      <c r="E27" s="19">
        <v>35</v>
      </c>
    </row>
    <row r="28" spans="1:5" x14ac:dyDescent="0.25">
      <c r="A28" s="5">
        <v>17</v>
      </c>
      <c r="B28" s="2" t="s">
        <v>97</v>
      </c>
      <c r="C28" s="3">
        <v>261</v>
      </c>
      <c r="D28" s="3">
        <v>4</v>
      </c>
      <c r="E28" s="19">
        <v>49</v>
      </c>
    </row>
    <row r="29" spans="1:5" x14ac:dyDescent="0.25">
      <c r="A29" s="5">
        <v>18</v>
      </c>
      <c r="B29" s="2" t="s">
        <v>63</v>
      </c>
      <c r="C29" s="3">
        <v>256</v>
      </c>
      <c r="D29" s="3">
        <v>5</v>
      </c>
      <c r="E29" s="19">
        <v>76</v>
      </c>
    </row>
    <row r="30" spans="1:5" x14ac:dyDescent="0.25">
      <c r="A30" s="5">
        <v>19</v>
      </c>
      <c r="B30" s="2" t="s">
        <v>148</v>
      </c>
      <c r="C30" s="3">
        <v>249</v>
      </c>
      <c r="D30" s="3">
        <v>5</v>
      </c>
      <c r="E30" s="19">
        <v>77</v>
      </c>
    </row>
    <row r="31" spans="1:5" x14ac:dyDescent="0.25">
      <c r="A31" s="5">
        <v>20</v>
      </c>
      <c r="B31" s="2" t="s">
        <v>51</v>
      </c>
      <c r="C31" s="3">
        <v>217</v>
      </c>
      <c r="D31" s="3">
        <v>3</v>
      </c>
      <c r="E31" s="19">
        <v>29</v>
      </c>
    </row>
    <row r="32" spans="1:5" x14ac:dyDescent="0.25">
      <c r="A32" s="5">
        <v>21</v>
      </c>
      <c r="B32" s="2" t="s">
        <v>137</v>
      </c>
      <c r="C32" s="3">
        <v>195</v>
      </c>
      <c r="D32" s="3">
        <v>2</v>
      </c>
      <c r="E32" s="19">
        <v>11</v>
      </c>
    </row>
    <row r="33" spans="1:5" x14ac:dyDescent="0.25">
      <c r="A33" s="5">
        <v>22</v>
      </c>
      <c r="B33" s="2" t="s">
        <v>32</v>
      </c>
      <c r="C33" s="3">
        <v>194</v>
      </c>
      <c r="D33" s="3">
        <v>3</v>
      </c>
      <c r="E33" s="19">
        <v>34</v>
      </c>
    </row>
    <row r="34" spans="1:5" x14ac:dyDescent="0.25">
      <c r="A34" s="5">
        <v>23</v>
      </c>
      <c r="B34" s="2" t="s">
        <v>98</v>
      </c>
      <c r="C34" s="3">
        <v>179</v>
      </c>
      <c r="D34" s="3">
        <v>3</v>
      </c>
      <c r="E34" s="19">
        <v>38</v>
      </c>
    </row>
    <row r="35" spans="1:5" x14ac:dyDescent="0.25">
      <c r="A35" s="5">
        <v>24</v>
      </c>
      <c r="B35" s="2" t="s">
        <v>13</v>
      </c>
      <c r="C35" s="3">
        <v>164</v>
      </c>
      <c r="D35" s="3">
        <v>3</v>
      </c>
      <c r="E35" s="19">
        <v>42</v>
      </c>
    </row>
    <row r="36" spans="1:5" x14ac:dyDescent="0.25">
      <c r="A36" s="5">
        <v>25</v>
      </c>
      <c r="B36" s="2" t="s">
        <v>94</v>
      </c>
      <c r="C36" s="3">
        <v>160</v>
      </c>
      <c r="D36" s="3">
        <v>2</v>
      </c>
      <c r="E36" s="19">
        <v>16</v>
      </c>
    </row>
    <row r="37" spans="1:5" x14ac:dyDescent="0.25">
      <c r="A37" s="5">
        <v>26</v>
      </c>
      <c r="B37" s="2" t="s">
        <v>81</v>
      </c>
      <c r="C37" s="3">
        <v>133</v>
      </c>
      <c r="D37" s="3">
        <v>2</v>
      </c>
      <c r="E37" s="19">
        <v>22</v>
      </c>
    </row>
    <row r="38" spans="1:5" x14ac:dyDescent="0.25">
      <c r="A38" s="5">
        <v>27</v>
      </c>
      <c r="B38" s="2" t="s">
        <v>146</v>
      </c>
      <c r="C38" s="3">
        <v>116</v>
      </c>
      <c r="D38" s="3">
        <v>2</v>
      </c>
      <c r="E38" s="19">
        <v>26</v>
      </c>
    </row>
    <row r="39" spans="1:5" x14ac:dyDescent="0.25">
      <c r="A39" s="5">
        <v>28</v>
      </c>
      <c r="B39" s="2" t="s">
        <v>15</v>
      </c>
      <c r="C39" s="3">
        <v>110</v>
      </c>
      <c r="D39" s="3">
        <v>1</v>
      </c>
      <c r="E39" s="19">
        <v>4</v>
      </c>
    </row>
    <row r="40" spans="1:5" x14ac:dyDescent="0.25">
      <c r="A40" s="5">
        <v>29</v>
      </c>
      <c r="B40" s="2" t="s">
        <v>27</v>
      </c>
      <c r="C40" s="3">
        <v>108</v>
      </c>
      <c r="D40" s="3">
        <v>2</v>
      </c>
      <c r="E40" s="19">
        <v>28</v>
      </c>
    </row>
    <row r="41" spans="1:5" x14ac:dyDescent="0.25">
      <c r="A41" s="5">
        <v>30</v>
      </c>
      <c r="B41" s="2" t="s">
        <v>105</v>
      </c>
      <c r="C41" s="3">
        <v>107</v>
      </c>
      <c r="D41" s="3">
        <v>2</v>
      </c>
      <c r="E41" s="19">
        <v>29</v>
      </c>
    </row>
    <row r="42" spans="1:5" x14ac:dyDescent="0.25">
      <c r="A42" s="5">
        <v>31</v>
      </c>
      <c r="B42" s="2" t="s">
        <v>158</v>
      </c>
      <c r="C42" s="3">
        <v>102</v>
      </c>
      <c r="D42" s="3">
        <v>2</v>
      </c>
      <c r="E42" s="19">
        <v>30</v>
      </c>
    </row>
    <row r="43" spans="1:5" x14ac:dyDescent="0.25">
      <c r="A43" s="5">
        <v>32</v>
      </c>
      <c r="B43" s="2" t="s">
        <v>46</v>
      </c>
      <c r="C43" s="3">
        <v>100</v>
      </c>
      <c r="D43" s="3">
        <v>1</v>
      </c>
      <c r="E43" s="19">
        <v>5</v>
      </c>
    </row>
    <row r="44" spans="1:5" x14ac:dyDescent="0.25">
      <c r="A44" s="5">
        <v>32</v>
      </c>
      <c r="B44" s="2" t="s">
        <v>30</v>
      </c>
      <c r="C44" s="3">
        <v>100</v>
      </c>
      <c r="D44" s="3">
        <v>1</v>
      </c>
      <c r="E44" s="19">
        <v>5</v>
      </c>
    </row>
    <row r="45" spans="1:5" x14ac:dyDescent="0.25">
      <c r="A45" s="5">
        <v>34</v>
      </c>
      <c r="B45" s="2" t="s">
        <v>34</v>
      </c>
      <c r="C45" s="3">
        <v>92</v>
      </c>
      <c r="D45" s="3">
        <v>2</v>
      </c>
      <c r="E45" s="19">
        <v>33</v>
      </c>
    </row>
    <row r="46" spans="1:5" x14ac:dyDescent="0.25">
      <c r="A46" s="5">
        <v>35</v>
      </c>
      <c r="B46" s="2" t="s">
        <v>147</v>
      </c>
      <c r="C46" s="3">
        <v>85</v>
      </c>
      <c r="D46" s="3">
        <v>1</v>
      </c>
      <c r="E46" s="19">
        <v>7</v>
      </c>
    </row>
    <row r="47" spans="1:5" x14ac:dyDescent="0.25">
      <c r="A47" s="5">
        <v>35</v>
      </c>
      <c r="B47" s="2" t="s">
        <v>143</v>
      </c>
      <c r="C47" s="3">
        <v>85</v>
      </c>
      <c r="D47" s="3">
        <v>1</v>
      </c>
      <c r="E47" s="19">
        <v>7</v>
      </c>
    </row>
    <row r="48" spans="1:5" x14ac:dyDescent="0.25">
      <c r="A48" s="5">
        <v>37</v>
      </c>
      <c r="B48" s="2" t="s">
        <v>24</v>
      </c>
      <c r="C48" s="3">
        <v>80</v>
      </c>
      <c r="D48" s="3">
        <v>1</v>
      </c>
      <c r="E48" s="19">
        <v>8</v>
      </c>
    </row>
    <row r="49" spans="1:5" x14ac:dyDescent="0.25">
      <c r="A49" s="5">
        <v>37</v>
      </c>
      <c r="B49" s="2" t="s">
        <v>125</v>
      </c>
      <c r="C49" s="3">
        <v>80</v>
      </c>
      <c r="D49" s="3">
        <v>1</v>
      </c>
      <c r="E49" s="19">
        <v>8</v>
      </c>
    </row>
    <row r="50" spans="1:5" x14ac:dyDescent="0.25">
      <c r="A50" s="5">
        <v>39</v>
      </c>
      <c r="B50" s="2" t="s">
        <v>154</v>
      </c>
      <c r="C50" s="3">
        <v>75</v>
      </c>
      <c r="D50" s="3">
        <v>1</v>
      </c>
      <c r="E50" s="19">
        <v>9</v>
      </c>
    </row>
    <row r="51" spans="1:5" x14ac:dyDescent="0.25">
      <c r="A51" s="5">
        <v>39</v>
      </c>
      <c r="B51" s="2" t="s">
        <v>9</v>
      </c>
      <c r="C51" s="3">
        <v>75</v>
      </c>
      <c r="D51" s="3">
        <v>1</v>
      </c>
      <c r="E51" s="19">
        <v>9</v>
      </c>
    </row>
    <row r="52" spans="1:5" x14ac:dyDescent="0.25">
      <c r="A52" s="5">
        <v>41</v>
      </c>
      <c r="B52" s="2" t="s">
        <v>177</v>
      </c>
      <c r="C52" s="3">
        <v>66</v>
      </c>
      <c r="D52" s="3">
        <v>1</v>
      </c>
      <c r="E52" s="19">
        <v>11</v>
      </c>
    </row>
    <row r="53" spans="1:5" x14ac:dyDescent="0.25">
      <c r="A53" s="5">
        <v>41</v>
      </c>
      <c r="B53" s="2" t="s">
        <v>145</v>
      </c>
      <c r="C53" s="3">
        <v>66</v>
      </c>
      <c r="D53" s="3">
        <v>1</v>
      </c>
      <c r="E53" s="19">
        <v>11</v>
      </c>
    </row>
    <row r="54" spans="1:5" x14ac:dyDescent="0.25">
      <c r="A54" s="5">
        <v>43</v>
      </c>
      <c r="B54" s="2" t="s">
        <v>138</v>
      </c>
      <c r="C54" s="3">
        <v>62</v>
      </c>
      <c r="D54" s="3">
        <v>1</v>
      </c>
      <c r="E54" s="19">
        <v>12</v>
      </c>
    </row>
    <row r="55" spans="1:5" x14ac:dyDescent="0.25">
      <c r="A55" s="5">
        <v>44</v>
      </c>
      <c r="B55" s="2" t="s">
        <v>104</v>
      </c>
      <c r="C55" s="3">
        <v>58</v>
      </c>
      <c r="D55" s="3">
        <v>1</v>
      </c>
      <c r="E55" s="19">
        <v>13</v>
      </c>
    </row>
    <row r="56" spans="1:5" x14ac:dyDescent="0.25">
      <c r="A56" s="5">
        <v>44</v>
      </c>
      <c r="B56" s="2" t="s">
        <v>139</v>
      </c>
      <c r="C56" s="3">
        <v>58</v>
      </c>
      <c r="D56" s="3">
        <v>1</v>
      </c>
      <c r="E56" s="19">
        <v>13</v>
      </c>
    </row>
    <row r="57" spans="1:5" x14ac:dyDescent="0.25">
      <c r="A57" s="5">
        <v>46</v>
      </c>
      <c r="B57" s="2" t="s">
        <v>103</v>
      </c>
      <c r="C57" s="3">
        <v>47</v>
      </c>
      <c r="D57" s="3">
        <v>1</v>
      </c>
      <c r="E57" s="19">
        <v>16</v>
      </c>
    </row>
    <row r="58" spans="1:5" x14ac:dyDescent="0.25">
      <c r="A58" s="5">
        <v>47</v>
      </c>
      <c r="B58" s="2" t="s">
        <v>150</v>
      </c>
      <c r="C58" s="3">
        <v>38</v>
      </c>
      <c r="D58" s="3">
        <v>1</v>
      </c>
      <c r="E58" s="19">
        <v>19</v>
      </c>
    </row>
    <row r="59" spans="1:5" x14ac:dyDescent="0.25">
      <c r="A59" s="5">
        <v>48</v>
      </c>
      <c r="B59" s="2" t="s">
        <v>149</v>
      </c>
      <c r="C59" s="3">
        <v>35</v>
      </c>
      <c r="D59" s="3">
        <v>1</v>
      </c>
      <c r="E59" s="19">
        <v>20</v>
      </c>
    </row>
    <row r="60" spans="1:5" x14ac:dyDescent="0.25">
      <c r="A60" s="5">
        <v>49</v>
      </c>
      <c r="B60" s="2" t="s">
        <v>151</v>
      </c>
      <c r="C60" s="3">
        <v>31</v>
      </c>
      <c r="D60" s="3">
        <v>1</v>
      </c>
      <c r="E60" s="19">
        <v>22</v>
      </c>
    </row>
    <row r="61" spans="1:5" x14ac:dyDescent="0.25">
      <c r="A61" s="5">
        <v>50</v>
      </c>
    </row>
    <row r="62" spans="1:5" x14ac:dyDescent="0.25">
      <c r="A62" s="5">
        <v>51</v>
      </c>
    </row>
    <row r="63" spans="1:5" x14ac:dyDescent="0.25">
      <c r="A63" s="5">
        <v>52</v>
      </c>
    </row>
    <row r="64" spans="1:5" x14ac:dyDescent="0.25">
      <c r="A64" s="5">
        <v>53</v>
      </c>
    </row>
    <row r="65" spans="1:1" x14ac:dyDescent="0.25">
      <c r="A65" s="5">
        <v>54</v>
      </c>
    </row>
    <row r="66" spans="1:1" x14ac:dyDescent="0.25">
      <c r="A66" s="5">
        <v>55</v>
      </c>
    </row>
    <row r="67" spans="1:1" x14ac:dyDescent="0.25">
      <c r="A67" s="5">
        <v>56</v>
      </c>
    </row>
    <row r="68" spans="1:1" x14ac:dyDescent="0.25">
      <c r="A68" s="5">
        <v>57</v>
      </c>
    </row>
    <row r="69" spans="1:1" x14ac:dyDescent="0.25">
      <c r="A69" s="5">
        <v>58</v>
      </c>
    </row>
    <row r="70" spans="1:1" x14ac:dyDescent="0.25">
      <c r="A70" s="5">
        <v>59</v>
      </c>
    </row>
  </sheetData>
  <pageMargins left="0.70866141732283472" right="0.70866141732283472" top="0.78740157480314965" bottom="0.78740157480314965" header="0.31496062992125984" footer="0.31496062992125984"/>
  <pageSetup paperSize="9" fitToHeight="0" orientation="portrait" r:id="rId2"/>
  <headerFooter>
    <oddFooter>&amp;L&amp;D&amp;CSeite &amp;P von &amp;N</oddFooter>
  </headerFooter>
  <rowBreaks count="5" manualBreakCount="5">
    <brk id="41" max="4" man="1"/>
    <brk id="82" max="16383" man="1"/>
    <brk id="119" max="16383" man="1"/>
    <brk id="155" min="1" max="4" man="1"/>
    <brk id="191" min="1" max="4" man="1"/>
  </rowBreaks>
  <colBreaks count="1" manualBreakCount="1">
    <brk id="1" max="59" man="1"/>
  </colBreaks>
  <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7:F196"/>
  <sheetViews>
    <sheetView tabSelected="1" view="pageBreakPreview" topLeftCell="A72" zoomScaleNormal="100" zoomScaleSheetLayoutView="100" workbookViewId="0">
      <selection activeCell="G59" sqref="G59"/>
    </sheetView>
  </sheetViews>
  <sheetFormatPr baseColWidth="10" defaultRowHeight="15" x14ac:dyDescent="0.25"/>
  <cols>
    <col min="1" max="1" width="9" style="5" customWidth="1"/>
    <col min="2" max="2" width="34.140625" customWidth="1"/>
    <col min="3" max="3" width="21.5703125" customWidth="1"/>
    <col min="4" max="4" width="7" customWidth="1"/>
    <col min="5" max="5" width="5.28515625" customWidth="1"/>
    <col min="6" max="6" width="25" bestFit="1" customWidth="1"/>
  </cols>
  <sheetData>
    <row r="7" spans="1:5" ht="21" x14ac:dyDescent="0.25">
      <c r="B7" s="6" t="s">
        <v>133</v>
      </c>
    </row>
    <row r="9" spans="1:5" x14ac:dyDescent="0.2">
      <c r="B9" s="1" t="s">
        <v>4</v>
      </c>
      <c r="C9" t="s">
        <v>44</v>
      </c>
    </row>
    <row r="11" spans="1:5" x14ac:dyDescent="0.2">
      <c r="A11" s="5" t="s">
        <v>0</v>
      </c>
      <c r="B11" s="1" t="s">
        <v>132</v>
      </c>
      <c r="C11" s="21" t="s">
        <v>70</v>
      </c>
      <c r="D11" s="21" t="s">
        <v>115</v>
      </c>
      <c r="E11" s="21" t="s">
        <v>114</v>
      </c>
    </row>
    <row r="12" spans="1:5" x14ac:dyDescent="0.25">
      <c r="A12" s="5">
        <v>1</v>
      </c>
      <c r="B12" s="2" t="s">
        <v>7</v>
      </c>
      <c r="C12" s="3">
        <v>800</v>
      </c>
      <c r="D12" s="3">
        <v>5</v>
      </c>
      <c r="E12" s="19">
        <v>5</v>
      </c>
    </row>
    <row r="13" spans="1:5" x14ac:dyDescent="0.25">
      <c r="A13" s="5">
        <v>2</v>
      </c>
      <c r="B13" s="24" t="s">
        <v>185</v>
      </c>
      <c r="C13" s="3">
        <v>160</v>
      </c>
      <c r="D13" s="3">
        <v>1</v>
      </c>
      <c r="E13" s="3">
        <v>1</v>
      </c>
    </row>
    <row r="14" spans="1:5" x14ac:dyDescent="0.25">
      <c r="A14" s="5">
        <v>3</v>
      </c>
      <c r="B14" s="24" t="s">
        <v>178</v>
      </c>
      <c r="C14" s="3">
        <v>160</v>
      </c>
      <c r="D14" s="3">
        <v>1</v>
      </c>
      <c r="E14" s="3">
        <v>1</v>
      </c>
    </row>
    <row r="15" spans="1:5" x14ac:dyDescent="0.25">
      <c r="A15" s="5">
        <v>4</v>
      </c>
      <c r="B15" s="24" t="s">
        <v>181</v>
      </c>
      <c r="C15" s="3">
        <v>160</v>
      </c>
      <c r="D15" s="3">
        <v>1</v>
      </c>
      <c r="E15" s="3">
        <v>1</v>
      </c>
    </row>
    <row r="16" spans="1:5" x14ac:dyDescent="0.25">
      <c r="A16" s="5">
        <v>5</v>
      </c>
      <c r="B16" s="24" t="s">
        <v>182</v>
      </c>
      <c r="C16" s="3">
        <v>160</v>
      </c>
      <c r="D16" s="3">
        <v>1</v>
      </c>
      <c r="E16" s="3">
        <v>1</v>
      </c>
    </row>
    <row r="17" spans="1:5" x14ac:dyDescent="0.25">
      <c r="A17" s="5">
        <v>6</v>
      </c>
      <c r="B17" s="24" t="s">
        <v>183</v>
      </c>
      <c r="C17" s="3">
        <v>160</v>
      </c>
      <c r="D17" s="3">
        <v>1</v>
      </c>
      <c r="E17" s="3">
        <v>1</v>
      </c>
    </row>
    <row r="18" spans="1:5" x14ac:dyDescent="0.25">
      <c r="A18" s="5">
        <v>7</v>
      </c>
      <c r="B18" s="2" t="s">
        <v>136</v>
      </c>
      <c r="C18" s="3">
        <v>720</v>
      </c>
      <c r="D18" s="3">
        <v>5</v>
      </c>
      <c r="E18" s="19">
        <v>9</v>
      </c>
    </row>
    <row r="19" spans="1:5" x14ac:dyDescent="0.25">
      <c r="A19" s="5">
        <v>8</v>
      </c>
      <c r="B19" s="24" t="s">
        <v>178</v>
      </c>
      <c r="C19" s="3">
        <v>140</v>
      </c>
      <c r="D19" s="3">
        <v>1</v>
      </c>
      <c r="E19" s="3">
        <v>2</v>
      </c>
    </row>
    <row r="20" spans="1:5" x14ac:dyDescent="0.25">
      <c r="A20" s="5">
        <v>9</v>
      </c>
      <c r="B20" s="24" t="s">
        <v>181</v>
      </c>
      <c r="C20" s="3">
        <v>140</v>
      </c>
      <c r="D20" s="3">
        <v>1</v>
      </c>
      <c r="E20" s="3">
        <v>2</v>
      </c>
    </row>
    <row r="21" spans="1:5" x14ac:dyDescent="0.25">
      <c r="A21" s="5">
        <v>10</v>
      </c>
      <c r="B21" s="24" t="s">
        <v>180</v>
      </c>
      <c r="C21" s="3">
        <v>160</v>
      </c>
      <c r="D21" s="3">
        <v>1</v>
      </c>
      <c r="E21" s="3">
        <v>1</v>
      </c>
    </row>
    <row r="22" spans="1:5" x14ac:dyDescent="0.25">
      <c r="A22" s="5">
        <v>11</v>
      </c>
      <c r="B22" s="24" t="s">
        <v>182</v>
      </c>
      <c r="C22" s="3">
        <v>140</v>
      </c>
      <c r="D22" s="3">
        <v>1</v>
      </c>
      <c r="E22" s="3">
        <v>2</v>
      </c>
    </row>
    <row r="23" spans="1:5" x14ac:dyDescent="0.25">
      <c r="A23" s="5">
        <v>12</v>
      </c>
      <c r="B23" s="24" t="s">
        <v>183</v>
      </c>
      <c r="C23" s="3">
        <v>140</v>
      </c>
      <c r="D23" s="3">
        <v>1</v>
      </c>
      <c r="E23" s="3">
        <v>2</v>
      </c>
    </row>
    <row r="24" spans="1:5" x14ac:dyDescent="0.25">
      <c r="A24" s="5">
        <v>13</v>
      </c>
      <c r="B24" s="2" t="s">
        <v>23</v>
      </c>
      <c r="C24" s="3">
        <v>630</v>
      </c>
      <c r="D24" s="3">
        <v>5</v>
      </c>
      <c r="E24" s="19">
        <v>14</v>
      </c>
    </row>
    <row r="25" spans="1:5" x14ac:dyDescent="0.25">
      <c r="A25" s="5">
        <v>14</v>
      </c>
      <c r="B25" s="24" t="s">
        <v>189</v>
      </c>
      <c r="C25" s="3">
        <v>120</v>
      </c>
      <c r="D25" s="3">
        <v>1</v>
      </c>
      <c r="E25" s="3">
        <v>3</v>
      </c>
    </row>
    <row r="26" spans="1:5" x14ac:dyDescent="0.25">
      <c r="A26" s="5">
        <v>15</v>
      </c>
      <c r="B26" s="24" t="s">
        <v>185</v>
      </c>
      <c r="C26" s="3">
        <v>110</v>
      </c>
      <c r="D26" s="3">
        <v>1</v>
      </c>
      <c r="E26" s="3">
        <v>4</v>
      </c>
    </row>
    <row r="27" spans="1:5" x14ac:dyDescent="0.25">
      <c r="A27" s="5">
        <v>16</v>
      </c>
      <c r="B27" s="24" t="s">
        <v>182</v>
      </c>
      <c r="C27" s="3">
        <v>120</v>
      </c>
      <c r="D27" s="3">
        <v>1</v>
      </c>
      <c r="E27" s="3">
        <v>3</v>
      </c>
    </row>
    <row r="28" spans="1:5" x14ac:dyDescent="0.25">
      <c r="A28" s="5">
        <v>17</v>
      </c>
      <c r="B28" s="24" t="s">
        <v>183</v>
      </c>
      <c r="C28" s="3">
        <v>120</v>
      </c>
      <c r="D28" s="3">
        <v>1</v>
      </c>
      <c r="E28" s="3">
        <v>3</v>
      </c>
    </row>
    <row r="29" spans="1:5" x14ac:dyDescent="0.25">
      <c r="A29" s="5">
        <v>18</v>
      </c>
      <c r="B29" s="24" t="s">
        <v>188</v>
      </c>
      <c r="C29" s="3">
        <v>160</v>
      </c>
      <c r="D29" s="3">
        <v>1</v>
      </c>
      <c r="E29" s="3">
        <v>1</v>
      </c>
    </row>
    <row r="30" spans="1:5" x14ac:dyDescent="0.25">
      <c r="A30" s="5">
        <v>19</v>
      </c>
      <c r="B30" s="2" t="s">
        <v>8</v>
      </c>
      <c r="C30" s="3">
        <v>590</v>
      </c>
      <c r="D30" s="3">
        <v>5</v>
      </c>
      <c r="E30" s="19">
        <v>18</v>
      </c>
    </row>
    <row r="31" spans="1:5" x14ac:dyDescent="0.25">
      <c r="A31" s="5">
        <v>20</v>
      </c>
      <c r="B31" s="24" t="s">
        <v>179</v>
      </c>
      <c r="C31" s="3">
        <v>120</v>
      </c>
      <c r="D31" s="3">
        <v>1</v>
      </c>
      <c r="E31" s="3">
        <v>3</v>
      </c>
    </row>
    <row r="32" spans="1:5" x14ac:dyDescent="0.25">
      <c r="A32" s="5">
        <v>21</v>
      </c>
      <c r="B32" s="24" t="s">
        <v>185</v>
      </c>
      <c r="C32" s="3">
        <v>140</v>
      </c>
      <c r="D32" s="3">
        <v>1</v>
      </c>
      <c r="E32" s="3">
        <v>2</v>
      </c>
    </row>
    <row r="33" spans="1:5" x14ac:dyDescent="0.25">
      <c r="A33" s="5">
        <v>22</v>
      </c>
      <c r="B33" s="24" t="s">
        <v>180</v>
      </c>
      <c r="C33" s="3">
        <v>140</v>
      </c>
      <c r="D33" s="3">
        <v>1</v>
      </c>
      <c r="E33" s="3">
        <v>2</v>
      </c>
    </row>
    <row r="34" spans="1:5" x14ac:dyDescent="0.25">
      <c r="A34" s="5">
        <v>23</v>
      </c>
      <c r="B34" s="24" t="s">
        <v>183</v>
      </c>
      <c r="C34" s="3">
        <v>100</v>
      </c>
      <c r="D34" s="3">
        <v>1</v>
      </c>
      <c r="E34" s="3">
        <v>5</v>
      </c>
    </row>
    <row r="35" spans="1:5" x14ac:dyDescent="0.25">
      <c r="A35" s="5">
        <v>24</v>
      </c>
      <c r="B35" s="24" t="s">
        <v>184</v>
      </c>
      <c r="C35" s="3">
        <v>90</v>
      </c>
      <c r="D35" s="3">
        <v>1</v>
      </c>
      <c r="E35" s="3">
        <v>6</v>
      </c>
    </row>
    <row r="36" spans="1:5" x14ac:dyDescent="0.25">
      <c r="A36" s="5">
        <v>25</v>
      </c>
      <c r="B36" s="2" t="s">
        <v>25</v>
      </c>
      <c r="C36" s="3">
        <v>570</v>
      </c>
      <c r="D36" s="3">
        <v>5</v>
      </c>
      <c r="E36" s="19">
        <v>19</v>
      </c>
    </row>
    <row r="37" spans="1:5" x14ac:dyDescent="0.25">
      <c r="A37" s="5">
        <v>26</v>
      </c>
      <c r="B37" s="24" t="s">
        <v>189</v>
      </c>
      <c r="C37" s="3">
        <v>110</v>
      </c>
      <c r="D37" s="3">
        <v>1</v>
      </c>
      <c r="E37" s="3">
        <v>4</v>
      </c>
    </row>
    <row r="38" spans="1:5" x14ac:dyDescent="0.25">
      <c r="A38" s="5">
        <v>27</v>
      </c>
      <c r="B38" s="24" t="s">
        <v>185</v>
      </c>
      <c r="C38" s="3">
        <v>100</v>
      </c>
      <c r="D38" s="3">
        <v>1</v>
      </c>
      <c r="E38" s="3">
        <v>5</v>
      </c>
    </row>
    <row r="39" spans="1:5" x14ac:dyDescent="0.25">
      <c r="A39" s="5">
        <v>28</v>
      </c>
      <c r="B39" s="24" t="s">
        <v>178</v>
      </c>
      <c r="C39" s="3">
        <v>110</v>
      </c>
      <c r="D39" s="3">
        <v>1</v>
      </c>
      <c r="E39" s="3">
        <v>4</v>
      </c>
    </row>
    <row r="40" spans="1:5" x14ac:dyDescent="0.25">
      <c r="A40" s="5">
        <v>29</v>
      </c>
      <c r="B40" s="24" t="s">
        <v>181</v>
      </c>
      <c r="C40" s="3">
        <v>110</v>
      </c>
      <c r="D40" s="3">
        <v>1</v>
      </c>
      <c r="E40" s="3">
        <v>4</v>
      </c>
    </row>
    <row r="41" spans="1:5" x14ac:dyDescent="0.25">
      <c r="A41" s="5">
        <v>30</v>
      </c>
      <c r="B41" s="24" t="s">
        <v>188</v>
      </c>
      <c r="C41" s="3">
        <v>140</v>
      </c>
      <c r="D41" s="3">
        <v>1</v>
      </c>
      <c r="E41" s="3">
        <v>2</v>
      </c>
    </row>
    <row r="42" spans="1:5" x14ac:dyDescent="0.25">
      <c r="A42" s="5">
        <v>31</v>
      </c>
      <c r="B42" s="2" t="s">
        <v>142</v>
      </c>
      <c r="C42" s="3">
        <v>480</v>
      </c>
      <c r="D42" s="3">
        <v>5</v>
      </c>
      <c r="E42" s="19">
        <v>27</v>
      </c>
    </row>
    <row r="43" spans="1:5" x14ac:dyDescent="0.25">
      <c r="A43" s="5">
        <v>32</v>
      </c>
      <c r="B43" s="24" t="s">
        <v>178</v>
      </c>
      <c r="C43" s="3">
        <v>90</v>
      </c>
      <c r="D43" s="3">
        <v>1</v>
      </c>
      <c r="E43" s="3">
        <v>6</v>
      </c>
    </row>
    <row r="44" spans="1:5" x14ac:dyDescent="0.25">
      <c r="A44" s="5">
        <v>33</v>
      </c>
      <c r="B44" s="24" t="s">
        <v>181</v>
      </c>
      <c r="C44" s="3">
        <v>100</v>
      </c>
      <c r="D44" s="3">
        <v>1</v>
      </c>
      <c r="E44" s="3">
        <v>5</v>
      </c>
    </row>
    <row r="45" spans="1:5" x14ac:dyDescent="0.25">
      <c r="A45" s="5">
        <v>34</v>
      </c>
      <c r="B45" s="24" t="s">
        <v>180</v>
      </c>
      <c r="C45" s="3">
        <v>110</v>
      </c>
      <c r="D45" s="3">
        <v>1</v>
      </c>
      <c r="E45" s="3">
        <v>4</v>
      </c>
    </row>
    <row r="46" spans="1:5" x14ac:dyDescent="0.25">
      <c r="A46" s="5">
        <v>35</v>
      </c>
      <c r="B46" s="24" t="s">
        <v>182</v>
      </c>
      <c r="C46" s="3">
        <v>90</v>
      </c>
      <c r="D46" s="3">
        <v>1</v>
      </c>
      <c r="E46" s="3">
        <v>6</v>
      </c>
    </row>
    <row r="47" spans="1:5" x14ac:dyDescent="0.25">
      <c r="A47" s="5">
        <v>36</v>
      </c>
      <c r="B47" s="24" t="s">
        <v>183</v>
      </c>
      <c r="C47" s="3">
        <v>90</v>
      </c>
      <c r="D47" s="3">
        <v>1</v>
      </c>
      <c r="E47" s="3">
        <v>6</v>
      </c>
    </row>
    <row r="48" spans="1:5" x14ac:dyDescent="0.25">
      <c r="A48" s="5">
        <v>37</v>
      </c>
      <c r="B48" s="2" t="s">
        <v>28</v>
      </c>
      <c r="C48" s="3">
        <v>470</v>
      </c>
      <c r="D48" s="3">
        <v>4</v>
      </c>
      <c r="E48" s="19">
        <v>13</v>
      </c>
    </row>
    <row r="49" spans="1:5" x14ac:dyDescent="0.25">
      <c r="A49" s="5">
        <v>38</v>
      </c>
      <c r="B49" s="24" t="s">
        <v>178</v>
      </c>
      <c r="C49" s="3">
        <v>120</v>
      </c>
      <c r="D49" s="3">
        <v>1</v>
      </c>
      <c r="E49" s="3">
        <v>3</v>
      </c>
    </row>
    <row r="50" spans="1:5" x14ac:dyDescent="0.25">
      <c r="A50" s="5">
        <v>39</v>
      </c>
      <c r="B50" s="24" t="s">
        <v>181</v>
      </c>
      <c r="C50" s="3">
        <v>120</v>
      </c>
      <c r="D50" s="3">
        <v>1</v>
      </c>
      <c r="E50" s="3">
        <v>3</v>
      </c>
    </row>
    <row r="51" spans="1:5" x14ac:dyDescent="0.25">
      <c r="A51" s="5">
        <v>40</v>
      </c>
      <c r="B51" s="24" t="s">
        <v>183</v>
      </c>
      <c r="C51" s="3">
        <v>110</v>
      </c>
      <c r="D51" s="3">
        <v>1</v>
      </c>
      <c r="E51" s="3">
        <v>4</v>
      </c>
    </row>
    <row r="52" spans="1:5" x14ac:dyDescent="0.25">
      <c r="A52" s="5">
        <v>41</v>
      </c>
      <c r="B52" s="24" t="s">
        <v>184</v>
      </c>
      <c r="C52" s="3">
        <v>120</v>
      </c>
      <c r="D52" s="3">
        <v>1</v>
      </c>
      <c r="E52" s="3">
        <v>3</v>
      </c>
    </row>
    <row r="53" spans="1:5" x14ac:dyDescent="0.25">
      <c r="A53" s="5">
        <v>42</v>
      </c>
      <c r="B53" s="2" t="s">
        <v>12</v>
      </c>
      <c r="C53" s="3">
        <v>467</v>
      </c>
      <c r="D53" s="3">
        <v>5</v>
      </c>
      <c r="E53" s="19">
        <v>32</v>
      </c>
    </row>
    <row r="54" spans="1:5" x14ac:dyDescent="0.25">
      <c r="A54" s="5">
        <v>43</v>
      </c>
      <c r="B54" s="24" t="s">
        <v>189</v>
      </c>
      <c r="C54" s="3">
        <v>100</v>
      </c>
      <c r="D54" s="3">
        <v>1</v>
      </c>
      <c r="E54" s="3">
        <v>5</v>
      </c>
    </row>
    <row r="55" spans="1:5" x14ac:dyDescent="0.25">
      <c r="A55" s="5">
        <v>44</v>
      </c>
      <c r="B55" s="24" t="s">
        <v>179</v>
      </c>
      <c r="C55" s="3">
        <v>110</v>
      </c>
      <c r="D55" s="3">
        <v>1</v>
      </c>
      <c r="E55" s="3">
        <v>4</v>
      </c>
    </row>
    <row r="56" spans="1:5" x14ac:dyDescent="0.25">
      <c r="A56" s="5">
        <v>45</v>
      </c>
      <c r="B56" s="24" t="s">
        <v>185</v>
      </c>
      <c r="C56" s="3">
        <v>85</v>
      </c>
      <c r="D56" s="3">
        <v>1</v>
      </c>
      <c r="E56" s="3">
        <v>7</v>
      </c>
    </row>
    <row r="57" spans="1:5" x14ac:dyDescent="0.25">
      <c r="A57" s="5">
        <v>46</v>
      </c>
      <c r="B57" s="24" t="s">
        <v>182</v>
      </c>
      <c r="C57" s="3">
        <v>110</v>
      </c>
      <c r="D57" s="3">
        <v>1</v>
      </c>
      <c r="E57" s="3">
        <v>4</v>
      </c>
    </row>
    <row r="58" spans="1:5" x14ac:dyDescent="0.25">
      <c r="A58" s="5">
        <v>47</v>
      </c>
      <c r="B58" s="24" t="s">
        <v>183</v>
      </c>
      <c r="C58" s="3">
        <v>62</v>
      </c>
      <c r="D58" s="3">
        <v>1</v>
      </c>
      <c r="E58" s="3">
        <v>12</v>
      </c>
    </row>
    <row r="59" spans="1:5" x14ac:dyDescent="0.25">
      <c r="A59" s="5">
        <v>48</v>
      </c>
      <c r="B59" s="2" t="s">
        <v>33</v>
      </c>
      <c r="C59" s="3">
        <v>405</v>
      </c>
      <c r="D59" s="3">
        <v>5</v>
      </c>
      <c r="E59" s="19">
        <v>39</v>
      </c>
    </row>
    <row r="60" spans="1:5" x14ac:dyDescent="0.25">
      <c r="A60" s="5">
        <v>49</v>
      </c>
      <c r="B60" s="24" t="s">
        <v>189</v>
      </c>
      <c r="C60" s="3">
        <v>85</v>
      </c>
      <c r="D60" s="3">
        <v>1</v>
      </c>
      <c r="E60" s="3">
        <v>7</v>
      </c>
    </row>
    <row r="61" spans="1:5" x14ac:dyDescent="0.25">
      <c r="A61" s="5">
        <v>50</v>
      </c>
      <c r="B61" s="24" t="s">
        <v>185</v>
      </c>
      <c r="C61" s="3">
        <v>80</v>
      </c>
      <c r="D61" s="3">
        <v>1</v>
      </c>
      <c r="E61" s="3">
        <v>8</v>
      </c>
    </row>
    <row r="62" spans="1:5" x14ac:dyDescent="0.25">
      <c r="A62" s="5">
        <v>51</v>
      </c>
      <c r="B62" s="24" t="s">
        <v>178</v>
      </c>
      <c r="C62" s="3">
        <v>70</v>
      </c>
      <c r="D62" s="3">
        <v>1</v>
      </c>
      <c r="E62" s="3">
        <v>10</v>
      </c>
    </row>
    <row r="63" spans="1:5" x14ac:dyDescent="0.25">
      <c r="A63" s="5">
        <v>52</v>
      </c>
      <c r="B63" s="24" t="s">
        <v>180</v>
      </c>
      <c r="C63" s="3">
        <v>80</v>
      </c>
      <c r="D63" s="3">
        <v>1</v>
      </c>
      <c r="E63" s="3">
        <v>8</v>
      </c>
    </row>
    <row r="64" spans="1:5" x14ac:dyDescent="0.25">
      <c r="A64" s="5">
        <v>53</v>
      </c>
      <c r="B64" s="24" t="s">
        <v>188</v>
      </c>
      <c r="C64" s="3">
        <v>90</v>
      </c>
      <c r="D64" s="3">
        <v>1</v>
      </c>
      <c r="E64" s="3">
        <v>6</v>
      </c>
    </row>
    <row r="65" spans="1:5" x14ac:dyDescent="0.25">
      <c r="A65" s="5">
        <v>54</v>
      </c>
      <c r="B65" s="2" t="s">
        <v>11</v>
      </c>
      <c r="C65" s="3">
        <v>401</v>
      </c>
      <c r="D65" s="3">
        <v>5</v>
      </c>
      <c r="E65" s="19">
        <v>40</v>
      </c>
    </row>
    <row r="66" spans="1:5" x14ac:dyDescent="0.25">
      <c r="A66" s="5">
        <v>55</v>
      </c>
      <c r="B66" s="24" t="s">
        <v>189</v>
      </c>
      <c r="C66" s="3">
        <v>90</v>
      </c>
      <c r="D66" s="3">
        <v>1</v>
      </c>
      <c r="E66" s="3">
        <v>6</v>
      </c>
    </row>
    <row r="67" spans="1:5" x14ac:dyDescent="0.25">
      <c r="A67" s="5">
        <v>56</v>
      </c>
      <c r="B67" s="24" t="s">
        <v>179</v>
      </c>
      <c r="C67" s="3">
        <v>80</v>
      </c>
      <c r="D67" s="3">
        <v>1</v>
      </c>
      <c r="E67" s="3">
        <v>8</v>
      </c>
    </row>
    <row r="68" spans="1:5" x14ac:dyDescent="0.25">
      <c r="A68" s="5">
        <v>57</v>
      </c>
      <c r="B68" s="24" t="s">
        <v>178</v>
      </c>
      <c r="C68" s="3">
        <v>75</v>
      </c>
      <c r="D68" s="3">
        <v>1</v>
      </c>
      <c r="E68" s="3">
        <v>9</v>
      </c>
    </row>
    <row r="69" spans="1:5" x14ac:dyDescent="0.25">
      <c r="A69" s="5">
        <v>58</v>
      </c>
      <c r="B69" s="24" t="s">
        <v>181</v>
      </c>
      <c r="C69" s="3">
        <v>66</v>
      </c>
      <c r="D69" s="3">
        <v>1</v>
      </c>
      <c r="E69" s="3">
        <v>11</v>
      </c>
    </row>
    <row r="70" spans="1:5" x14ac:dyDescent="0.25">
      <c r="A70" s="5">
        <v>59</v>
      </c>
      <c r="B70" s="24" t="s">
        <v>180</v>
      </c>
      <c r="C70" s="3">
        <v>90</v>
      </c>
      <c r="D70" s="3">
        <v>1</v>
      </c>
      <c r="E70" s="3">
        <v>6</v>
      </c>
    </row>
    <row r="71" spans="1:5" x14ac:dyDescent="0.25">
      <c r="A71" s="5">
        <v>60</v>
      </c>
      <c r="B71" s="2" t="s">
        <v>52</v>
      </c>
      <c r="C71" s="3">
        <v>400</v>
      </c>
      <c r="D71" s="3">
        <v>4</v>
      </c>
      <c r="E71" s="19">
        <v>22</v>
      </c>
    </row>
    <row r="72" spans="1:5" x14ac:dyDescent="0.25">
      <c r="B72" s="24" t="s">
        <v>180</v>
      </c>
      <c r="C72" s="3">
        <v>120</v>
      </c>
      <c r="D72" s="3">
        <v>1</v>
      </c>
      <c r="E72" s="3">
        <v>3</v>
      </c>
    </row>
    <row r="73" spans="1:5" x14ac:dyDescent="0.25">
      <c r="B73" s="24" t="s">
        <v>183</v>
      </c>
      <c r="C73" s="3">
        <v>80</v>
      </c>
      <c r="D73" s="3">
        <v>1</v>
      </c>
      <c r="E73" s="3">
        <v>8</v>
      </c>
    </row>
    <row r="74" spans="1:5" x14ac:dyDescent="0.25">
      <c r="B74" s="24" t="s">
        <v>188</v>
      </c>
      <c r="C74" s="3">
        <v>120</v>
      </c>
      <c r="D74" s="3">
        <v>1</v>
      </c>
      <c r="E74" s="3">
        <v>3</v>
      </c>
    </row>
    <row r="75" spans="1:5" x14ac:dyDescent="0.25">
      <c r="B75" s="24" t="s">
        <v>184</v>
      </c>
      <c r="C75" s="3">
        <v>80</v>
      </c>
      <c r="D75" s="3">
        <v>1</v>
      </c>
      <c r="E75" s="3">
        <v>8</v>
      </c>
    </row>
    <row r="76" spans="1:5" x14ac:dyDescent="0.25">
      <c r="B76" s="2" t="s">
        <v>31</v>
      </c>
      <c r="C76" s="3">
        <v>380</v>
      </c>
      <c r="D76" s="3">
        <v>4</v>
      </c>
      <c r="E76" s="19">
        <v>22</v>
      </c>
    </row>
    <row r="77" spans="1:5" x14ac:dyDescent="0.25">
      <c r="B77" s="24" t="s">
        <v>179</v>
      </c>
      <c r="C77" s="3">
        <v>90</v>
      </c>
      <c r="D77" s="3">
        <v>1</v>
      </c>
      <c r="E77" s="3">
        <v>6</v>
      </c>
    </row>
    <row r="78" spans="1:5" x14ac:dyDescent="0.25">
      <c r="B78" s="24" t="s">
        <v>178</v>
      </c>
      <c r="C78" s="3">
        <v>100</v>
      </c>
      <c r="D78" s="3">
        <v>1</v>
      </c>
      <c r="E78" s="3">
        <v>5</v>
      </c>
    </row>
    <row r="79" spans="1:5" x14ac:dyDescent="0.25">
      <c r="B79" s="24" t="s">
        <v>181</v>
      </c>
      <c r="C79" s="3">
        <v>90</v>
      </c>
      <c r="D79" s="3">
        <v>1</v>
      </c>
      <c r="E79" s="3">
        <v>6</v>
      </c>
    </row>
    <row r="80" spans="1:5" x14ac:dyDescent="0.25">
      <c r="B80" s="24" t="s">
        <v>184</v>
      </c>
      <c r="C80" s="3">
        <v>100</v>
      </c>
      <c r="D80" s="3">
        <v>1</v>
      </c>
      <c r="E80" s="3">
        <v>5</v>
      </c>
    </row>
    <row r="81" spans="2:6" x14ac:dyDescent="0.25">
      <c r="B81" s="2" t="s">
        <v>10</v>
      </c>
      <c r="C81" s="3">
        <v>341</v>
      </c>
      <c r="D81" s="3">
        <v>5</v>
      </c>
      <c r="E81" s="19">
        <v>53</v>
      </c>
    </row>
    <row r="82" spans="2:6" x14ac:dyDescent="0.25">
      <c r="B82" s="24" t="s">
        <v>189</v>
      </c>
      <c r="C82" s="3">
        <v>70</v>
      </c>
      <c r="D82" s="3">
        <v>1</v>
      </c>
      <c r="E82" s="3">
        <v>10</v>
      </c>
    </row>
    <row r="83" spans="2:6" x14ac:dyDescent="0.25">
      <c r="B83" s="24" t="s">
        <v>179</v>
      </c>
      <c r="C83" s="3">
        <v>66</v>
      </c>
      <c r="D83" s="3">
        <v>1</v>
      </c>
      <c r="E83" s="3">
        <v>11</v>
      </c>
      <c r="F83" s="20"/>
    </row>
    <row r="84" spans="2:6" x14ac:dyDescent="0.25">
      <c r="B84" s="24" t="s">
        <v>181</v>
      </c>
      <c r="C84" s="3">
        <v>50</v>
      </c>
      <c r="D84" s="3">
        <v>1</v>
      </c>
      <c r="E84" s="3">
        <v>15</v>
      </c>
    </row>
    <row r="85" spans="2:6" x14ac:dyDescent="0.25">
      <c r="B85" s="24" t="s">
        <v>180</v>
      </c>
      <c r="C85" s="3">
        <v>70</v>
      </c>
      <c r="D85" s="3">
        <v>1</v>
      </c>
      <c r="E85" s="3">
        <v>10</v>
      </c>
    </row>
    <row r="86" spans="2:6" x14ac:dyDescent="0.25">
      <c r="B86" s="24" t="s">
        <v>182</v>
      </c>
      <c r="C86" s="3">
        <v>85</v>
      </c>
      <c r="D86" s="3">
        <v>1</v>
      </c>
      <c r="E86" s="3">
        <v>7</v>
      </c>
    </row>
    <row r="87" spans="2:6" x14ac:dyDescent="0.25">
      <c r="B87" s="2" t="s">
        <v>100</v>
      </c>
      <c r="C87" s="3">
        <v>315</v>
      </c>
      <c r="D87" s="3">
        <v>5</v>
      </c>
      <c r="E87" s="19">
        <v>59</v>
      </c>
    </row>
    <row r="88" spans="2:6" x14ac:dyDescent="0.25">
      <c r="B88" s="24" t="s">
        <v>189</v>
      </c>
      <c r="C88" s="3">
        <v>66</v>
      </c>
      <c r="D88" s="3">
        <v>1</v>
      </c>
      <c r="E88" s="3">
        <v>11</v>
      </c>
    </row>
    <row r="89" spans="2:6" x14ac:dyDescent="0.25">
      <c r="B89" s="24" t="s">
        <v>185</v>
      </c>
      <c r="C89" s="3">
        <v>75</v>
      </c>
      <c r="D89" s="3">
        <v>1</v>
      </c>
      <c r="E89" s="3">
        <v>9</v>
      </c>
    </row>
    <row r="90" spans="2:6" x14ac:dyDescent="0.25">
      <c r="B90" s="24" t="s">
        <v>181</v>
      </c>
      <c r="C90" s="3">
        <v>58</v>
      </c>
      <c r="D90" s="3">
        <v>1</v>
      </c>
      <c r="E90" s="3">
        <v>13</v>
      </c>
    </row>
    <row r="91" spans="2:6" x14ac:dyDescent="0.25">
      <c r="B91" s="24" t="s">
        <v>180</v>
      </c>
      <c r="C91" s="3">
        <v>66</v>
      </c>
      <c r="D91" s="3">
        <v>1</v>
      </c>
      <c r="E91" s="3">
        <v>11</v>
      </c>
    </row>
    <row r="92" spans="2:6" x14ac:dyDescent="0.25">
      <c r="B92" s="24" t="s">
        <v>184</v>
      </c>
      <c r="C92" s="3">
        <v>50</v>
      </c>
      <c r="D92" s="3">
        <v>1</v>
      </c>
      <c r="E92" s="3">
        <v>15</v>
      </c>
    </row>
    <row r="93" spans="2:6" x14ac:dyDescent="0.25">
      <c r="B93" s="2" t="s">
        <v>16</v>
      </c>
      <c r="C93" s="3">
        <v>312</v>
      </c>
      <c r="D93" s="3">
        <v>5</v>
      </c>
      <c r="E93" s="19">
        <v>63</v>
      </c>
    </row>
    <row r="94" spans="2:6" x14ac:dyDescent="0.25">
      <c r="B94" s="24" t="s">
        <v>179</v>
      </c>
      <c r="C94" s="3">
        <v>54</v>
      </c>
      <c r="D94" s="3">
        <v>1</v>
      </c>
      <c r="E94" s="3">
        <v>14</v>
      </c>
    </row>
    <row r="95" spans="2:6" x14ac:dyDescent="0.25">
      <c r="B95" s="24" t="s">
        <v>185</v>
      </c>
      <c r="C95" s="3">
        <v>62</v>
      </c>
      <c r="D95" s="3">
        <v>1</v>
      </c>
      <c r="E95" s="3">
        <v>12</v>
      </c>
    </row>
    <row r="96" spans="2:6" x14ac:dyDescent="0.25">
      <c r="B96" s="24" t="s">
        <v>182</v>
      </c>
      <c r="C96" s="3">
        <v>80</v>
      </c>
      <c r="D96" s="3">
        <v>1</v>
      </c>
      <c r="E96" s="3">
        <v>8</v>
      </c>
    </row>
    <row r="97" spans="2:5" x14ac:dyDescent="0.25">
      <c r="B97" s="24" t="s">
        <v>183</v>
      </c>
      <c r="C97" s="3">
        <v>31</v>
      </c>
      <c r="D97" s="3">
        <v>1</v>
      </c>
      <c r="E97" s="3">
        <v>22</v>
      </c>
    </row>
    <row r="98" spans="2:5" x14ac:dyDescent="0.25">
      <c r="B98" s="24" t="s">
        <v>188</v>
      </c>
      <c r="C98" s="3">
        <v>85</v>
      </c>
      <c r="D98" s="3">
        <v>1</v>
      </c>
      <c r="E98" s="3">
        <v>7</v>
      </c>
    </row>
    <row r="99" spans="2:5" x14ac:dyDescent="0.25">
      <c r="B99" s="2" t="s">
        <v>120</v>
      </c>
      <c r="C99" s="3">
        <v>305</v>
      </c>
      <c r="D99" s="3">
        <v>4</v>
      </c>
      <c r="E99" s="19">
        <v>35</v>
      </c>
    </row>
    <row r="100" spans="2:5" x14ac:dyDescent="0.25">
      <c r="B100" s="24" t="s">
        <v>178</v>
      </c>
      <c r="C100" s="3">
        <v>80</v>
      </c>
      <c r="D100" s="3">
        <v>1</v>
      </c>
      <c r="E100" s="3">
        <v>8</v>
      </c>
    </row>
    <row r="101" spans="2:5" x14ac:dyDescent="0.25">
      <c r="B101" s="24" t="s">
        <v>181</v>
      </c>
      <c r="C101" s="3">
        <v>80</v>
      </c>
      <c r="D101" s="3">
        <v>1</v>
      </c>
      <c r="E101" s="3">
        <v>8</v>
      </c>
    </row>
    <row r="102" spans="2:5" x14ac:dyDescent="0.25">
      <c r="B102" s="24" t="s">
        <v>183</v>
      </c>
      <c r="C102" s="3">
        <v>70</v>
      </c>
      <c r="D102" s="3">
        <v>1</v>
      </c>
      <c r="E102" s="3">
        <v>10</v>
      </c>
    </row>
    <row r="103" spans="2:5" x14ac:dyDescent="0.25">
      <c r="B103" s="24" t="s">
        <v>184</v>
      </c>
      <c r="C103" s="3">
        <v>75</v>
      </c>
      <c r="D103" s="3">
        <v>1</v>
      </c>
      <c r="E103" s="3">
        <v>9</v>
      </c>
    </row>
    <row r="104" spans="2:5" x14ac:dyDescent="0.25">
      <c r="B104" s="2" t="s">
        <v>97</v>
      </c>
      <c r="C104" s="3">
        <v>261</v>
      </c>
      <c r="D104" s="3">
        <v>4</v>
      </c>
      <c r="E104" s="19">
        <v>49</v>
      </c>
    </row>
    <row r="105" spans="2:5" x14ac:dyDescent="0.25">
      <c r="B105" s="24" t="s">
        <v>181</v>
      </c>
      <c r="C105" s="3">
        <v>62</v>
      </c>
      <c r="D105" s="3">
        <v>1</v>
      </c>
      <c r="E105" s="3">
        <v>12</v>
      </c>
    </row>
    <row r="106" spans="2:5" x14ac:dyDescent="0.25">
      <c r="B106" s="24" t="s">
        <v>182</v>
      </c>
      <c r="C106" s="3">
        <v>66</v>
      </c>
      <c r="D106" s="3">
        <v>1</v>
      </c>
      <c r="E106" s="3">
        <v>11</v>
      </c>
    </row>
    <row r="107" spans="2:5" x14ac:dyDescent="0.25">
      <c r="B107" s="24" t="s">
        <v>183</v>
      </c>
      <c r="C107" s="3">
        <v>33</v>
      </c>
      <c r="D107" s="3">
        <v>1</v>
      </c>
      <c r="E107" s="3">
        <v>21</v>
      </c>
    </row>
    <row r="108" spans="2:5" x14ac:dyDescent="0.25">
      <c r="B108" s="24" t="s">
        <v>188</v>
      </c>
      <c r="C108" s="3">
        <v>100</v>
      </c>
      <c r="D108" s="3">
        <v>1</v>
      </c>
      <c r="E108" s="3">
        <v>5</v>
      </c>
    </row>
    <row r="109" spans="2:5" x14ac:dyDescent="0.25">
      <c r="B109" s="2" t="s">
        <v>63</v>
      </c>
      <c r="C109" s="3">
        <v>256</v>
      </c>
      <c r="D109" s="3">
        <v>5</v>
      </c>
      <c r="E109" s="19">
        <v>76</v>
      </c>
    </row>
    <row r="110" spans="2:5" x14ac:dyDescent="0.25">
      <c r="B110" s="24" t="s">
        <v>189</v>
      </c>
      <c r="C110" s="3">
        <v>54</v>
      </c>
      <c r="D110" s="3">
        <v>1</v>
      </c>
      <c r="E110" s="3">
        <v>14</v>
      </c>
    </row>
    <row r="111" spans="2:5" x14ac:dyDescent="0.25">
      <c r="B111" s="24" t="s">
        <v>185</v>
      </c>
      <c r="C111" s="3">
        <v>70</v>
      </c>
      <c r="D111" s="3">
        <v>1</v>
      </c>
      <c r="E111" s="3">
        <v>10</v>
      </c>
    </row>
    <row r="112" spans="2:5" x14ac:dyDescent="0.25">
      <c r="B112" s="24" t="s">
        <v>178</v>
      </c>
      <c r="C112" s="3">
        <v>58</v>
      </c>
      <c r="D112" s="3">
        <v>1</v>
      </c>
      <c r="E112" s="3">
        <v>13</v>
      </c>
    </row>
    <row r="113" spans="2:5" x14ac:dyDescent="0.25">
      <c r="B113" s="24" t="s">
        <v>181</v>
      </c>
      <c r="C113" s="3">
        <v>33</v>
      </c>
      <c r="D113" s="3">
        <v>1</v>
      </c>
      <c r="E113" s="3">
        <v>21</v>
      </c>
    </row>
    <row r="114" spans="2:5" x14ac:dyDescent="0.25">
      <c r="B114" s="24" t="s">
        <v>184</v>
      </c>
      <c r="C114" s="3">
        <v>41</v>
      </c>
      <c r="D114" s="3">
        <v>1</v>
      </c>
      <c r="E114" s="3">
        <v>18</v>
      </c>
    </row>
    <row r="115" spans="2:5" x14ac:dyDescent="0.25">
      <c r="B115" s="2" t="s">
        <v>148</v>
      </c>
      <c r="C115" s="3">
        <v>249</v>
      </c>
      <c r="D115" s="3">
        <v>5</v>
      </c>
      <c r="E115" s="19">
        <v>77</v>
      </c>
    </row>
    <row r="116" spans="2:5" x14ac:dyDescent="0.25">
      <c r="B116" s="24" t="s">
        <v>181</v>
      </c>
      <c r="C116" s="3">
        <v>47</v>
      </c>
      <c r="D116" s="3">
        <v>1</v>
      </c>
      <c r="E116" s="3">
        <v>16</v>
      </c>
    </row>
    <row r="117" spans="2:5" x14ac:dyDescent="0.25">
      <c r="B117" s="24" t="s">
        <v>180</v>
      </c>
      <c r="C117" s="3">
        <v>62</v>
      </c>
      <c r="D117" s="3">
        <v>1</v>
      </c>
      <c r="E117" s="3">
        <v>12</v>
      </c>
    </row>
    <row r="118" spans="2:5" x14ac:dyDescent="0.25">
      <c r="B118" s="24" t="s">
        <v>182</v>
      </c>
      <c r="C118" s="3">
        <v>58</v>
      </c>
      <c r="D118" s="3">
        <v>1</v>
      </c>
      <c r="E118" s="3">
        <v>13</v>
      </c>
    </row>
    <row r="119" spans="2:5" x14ac:dyDescent="0.25">
      <c r="B119" s="24" t="s">
        <v>183</v>
      </c>
      <c r="C119" s="3">
        <v>35</v>
      </c>
      <c r="D119" s="3">
        <v>1</v>
      </c>
      <c r="E119" s="3">
        <v>20</v>
      </c>
    </row>
    <row r="120" spans="2:5" x14ac:dyDescent="0.25">
      <c r="B120" s="24" t="s">
        <v>184</v>
      </c>
      <c r="C120" s="3">
        <v>47</v>
      </c>
      <c r="D120" s="3">
        <v>1</v>
      </c>
      <c r="E120" s="3">
        <v>16</v>
      </c>
    </row>
    <row r="121" spans="2:5" x14ac:dyDescent="0.25">
      <c r="B121" s="2" t="s">
        <v>51</v>
      </c>
      <c r="C121" s="3">
        <v>217</v>
      </c>
      <c r="D121" s="3">
        <v>3</v>
      </c>
      <c r="E121" s="19">
        <v>29</v>
      </c>
    </row>
    <row r="122" spans="2:5" x14ac:dyDescent="0.25">
      <c r="B122" s="24" t="s">
        <v>179</v>
      </c>
      <c r="C122" s="3">
        <v>70</v>
      </c>
      <c r="D122" s="3">
        <v>1</v>
      </c>
      <c r="E122" s="3">
        <v>10</v>
      </c>
    </row>
    <row r="123" spans="2:5" x14ac:dyDescent="0.25">
      <c r="B123" s="24" t="s">
        <v>180</v>
      </c>
      <c r="C123" s="3">
        <v>85</v>
      </c>
      <c r="D123" s="3">
        <v>1</v>
      </c>
      <c r="E123" s="3">
        <v>7</v>
      </c>
    </row>
    <row r="124" spans="2:5" x14ac:dyDescent="0.25">
      <c r="B124" s="24" t="s">
        <v>184</v>
      </c>
      <c r="C124" s="3">
        <v>62</v>
      </c>
      <c r="D124" s="3">
        <v>1</v>
      </c>
      <c r="E124" s="3">
        <v>12</v>
      </c>
    </row>
    <row r="125" spans="2:5" x14ac:dyDescent="0.25">
      <c r="B125" s="2" t="s">
        <v>137</v>
      </c>
      <c r="C125" s="3">
        <v>195</v>
      </c>
      <c r="D125" s="3">
        <v>2</v>
      </c>
      <c r="E125" s="19">
        <v>11</v>
      </c>
    </row>
    <row r="126" spans="2:5" x14ac:dyDescent="0.25">
      <c r="B126" s="24" t="s">
        <v>179</v>
      </c>
      <c r="C126" s="3">
        <v>85</v>
      </c>
      <c r="D126" s="3">
        <v>1</v>
      </c>
      <c r="E126" s="3">
        <v>7</v>
      </c>
    </row>
    <row r="127" spans="2:5" x14ac:dyDescent="0.25">
      <c r="B127" s="24" t="s">
        <v>180</v>
      </c>
      <c r="C127" s="3">
        <v>110</v>
      </c>
      <c r="D127" s="3">
        <v>1</v>
      </c>
      <c r="E127" s="3">
        <v>4</v>
      </c>
    </row>
    <row r="128" spans="2:5" x14ac:dyDescent="0.25">
      <c r="B128" s="2" t="s">
        <v>32</v>
      </c>
      <c r="C128" s="3">
        <v>194</v>
      </c>
      <c r="D128" s="3">
        <v>3</v>
      </c>
      <c r="E128" s="19">
        <v>34</v>
      </c>
    </row>
    <row r="129" spans="2:5" x14ac:dyDescent="0.25">
      <c r="B129" s="24" t="s">
        <v>182</v>
      </c>
      <c r="C129" s="3">
        <v>58</v>
      </c>
      <c r="D129" s="3">
        <v>1</v>
      </c>
      <c r="E129" s="3">
        <v>13</v>
      </c>
    </row>
    <row r="130" spans="2:5" x14ac:dyDescent="0.25">
      <c r="B130" s="24" t="s">
        <v>183</v>
      </c>
      <c r="C130" s="3">
        <v>66</v>
      </c>
      <c r="D130" s="3">
        <v>1</v>
      </c>
      <c r="E130" s="3">
        <v>11</v>
      </c>
    </row>
    <row r="131" spans="2:5" x14ac:dyDescent="0.25">
      <c r="B131" s="24" t="s">
        <v>184</v>
      </c>
      <c r="C131" s="3">
        <v>70</v>
      </c>
      <c r="D131" s="3">
        <v>1</v>
      </c>
      <c r="E131" s="3">
        <v>10</v>
      </c>
    </row>
    <row r="132" spans="2:5" x14ac:dyDescent="0.25">
      <c r="B132" s="2" t="s">
        <v>98</v>
      </c>
      <c r="C132" s="3">
        <v>179</v>
      </c>
      <c r="D132" s="3">
        <v>3</v>
      </c>
      <c r="E132" s="19">
        <v>38</v>
      </c>
    </row>
    <row r="133" spans="2:5" x14ac:dyDescent="0.25">
      <c r="B133" s="24" t="s">
        <v>180</v>
      </c>
      <c r="C133" s="3">
        <v>54</v>
      </c>
      <c r="D133" s="3">
        <v>1</v>
      </c>
      <c r="E133" s="3">
        <v>14</v>
      </c>
    </row>
    <row r="134" spans="2:5" x14ac:dyDescent="0.25">
      <c r="B134" s="24" t="s">
        <v>182</v>
      </c>
      <c r="C134" s="3">
        <v>75</v>
      </c>
      <c r="D134" s="3">
        <v>1</v>
      </c>
      <c r="E134" s="3">
        <v>9</v>
      </c>
    </row>
    <row r="135" spans="2:5" x14ac:dyDescent="0.25">
      <c r="B135" s="24" t="s">
        <v>183</v>
      </c>
      <c r="C135" s="3">
        <v>50</v>
      </c>
      <c r="D135" s="3">
        <v>1</v>
      </c>
      <c r="E135" s="3">
        <v>15</v>
      </c>
    </row>
    <row r="136" spans="2:5" x14ac:dyDescent="0.25">
      <c r="B136" s="2" t="s">
        <v>13</v>
      </c>
      <c r="C136" s="3">
        <v>164</v>
      </c>
      <c r="D136" s="3">
        <v>3</v>
      </c>
      <c r="E136" s="19">
        <v>42</v>
      </c>
    </row>
    <row r="137" spans="2:5" x14ac:dyDescent="0.25">
      <c r="B137" s="24" t="s">
        <v>189</v>
      </c>
      <c r="C137" s="3">
        <v>62</v>
      </c>
      <c r="D137" s="3">
        <v>1</v>
      </c>
      <c r="E137" s="3">
        <v>12</v>
      </c>
    </row>
    <row r="138" spans="2:5" x14ac:dyDescent="0.25">
      <c r="B138" s="24" t="s">
        <v>181</v>
      </c>
      <c r="C138" s="3">
        <v>44</v>
      </c>
      <c r="D138" s="3">
        <v>1</v>
      </c>
      <c r="E138" s="3">
        <v>17</v>
      </c>
    </row>
    <row r="139" spans="2:5" x14ac:dyDescent="0.25">
      <c r="B139" s="24" t="s">
        <v>180</v>
      </c>
      <c r="C139" s="3">
        <v>58</v>
      </c>
      <c r="D139" s="3">
        <v>1</v>
      </c>
      <c r="E139" s="3">
        <v>13</v>
      </c>
    </row>
    <row r="140" spans="2:5" x14ac:dyDescent="0.25">
      <c r="B140" s="2" t="s">
        <v>94</v>
      </c>
      <c r="C140" s="3">
        <v>160</v>
      </c>
      <c r="D140" s="3">
        <v>2</v>
      </c>
      <c r="E140" s="19">
        <v>16</v>
      </c>
    </row>
    <row r="141" spans="2:5" x14ac:dyDescent="0.25">
      <c r="B141" s="24" t="s">
        <v>181</v>
      </c>
      <c r="C141" s="3">
        <v>75</v>
      </c>
      <c r="D141" s="3">
        <v>1</v>
      </c>
      <c r="E141" s="3">
        <v>9</v>
      </c>
    </row>
    <row r="142" spans="2:5" x14ac:dyDescent="0.25">
      <c r="B142" s="24" t="s">
        <v>183</v>
      </c>
      <c r="C142" s="3">
        <v>85</v>
      </c>
      <c r="D142" s="3">
        <v>1</v>
      </c>
      <c r="E142" s="3">
        <v>7</v>
      </c>
    </row>
    <row r="143" spans="2:5" x14ac:dyDescent="0.25">
      <c r="B143" s="2" t="s">
        <v>81</v>
      </c>
      <c r="C143" s="3">
        <v>133</v>
      </c>
      <c r="D143" s="3">
        <v>2</v>
      </c>
      <c r="E143" s="19">
        <v>22</v>
      </c>
    </row>
    <row r="144" spans="2:5" x14ac:dyDescent="0.25">
      <c r="B144" s="24" t="s">
        <v>180</v>
      </c>
      <c r="C144" s="3">
        <v>75</v>
      </c>
      <c r="D144" s="3">
        <v>1</v>
      </c>
      <c r="E144" s="3">
        <v>9</v>
      </c>
    </row>
    <row r="145" spans="2:5" x14ac:dyDescent="0.25">
      <c r="B145" s="24" t="s">
        <v>183</v>
      </c>
      <c r="C145" s="3">
        <v>58</v>
      </c>
      <c r="D145" s="3">
        <v>1</v>
      </c>
      <c r="E145" s="3">
        <v>13</v>
      </c>
    </row>
    <row r="146" spans="2:5" x14ac:dyDescent="0.25">
      <c r="B146" s="2" t="s">
        <v>146</v>
      </c>
      <c r="C146" s="3">
        <v>116</v>
      </c>
      <c r="D146" s="3">
        <v>2</v>
      </c>
      <c r="E146" s="19">
        <v>26</v>
      </c>
    </row>
    <row r="147" spans="2:5" x14ac:dyDescent="0.25">
      <c r="B147" s="24" t="s">
        <v>178</v>
      </c>
      <c r="C147" s="3">
        <v>62</v>
      </c>
      <c r="D147" s="3">
        <v>1</v>
      </c>
      <c r="E147" s="3">
        <v>12</v>
      </c>
    </row>
    <row r="148" spans="2:5" x14ac:dyDescent="0.25">
      <c r="B148" s="24" t="s">
        <v>181</v>
      </c>
      <c r="C148" s="3">
        <v>54</v>
      </c>
      <c r="D148" s="3">
        <v>1</v>
      </c>
      <c r="E148" s="3">
        <v>14</v>
      </c>
    </row>
    <row r="149" spans="2:5" x14ac:dyDescent="0.25">
      <c r="B149" s="2" t="s">
        <v>15</v>
      </c>
      <c r="C149" s="3">
        <v>110</v>
      </c>
      <c r="D149" s="3">
        <v>1</v>
      </c>
      <c r="E149" s="19">
        <v>4</v>
      </c>
    </row>
    <row r="150" spans="2:5" x14ac:dyDescent="0.25">
      <c r="B150" s="24" t="s">
        <v>188</v>
      </c>
      <c r="C150" s="3">
        <v>110</v>
      </c>
      <c r="D150" s="3">
        <v>1</v>
      </c>
      <c r="E150" s="3">
        <v>4</v>
      </c>
    </row>
    <row r="151" spans="2:5" x14ac:dyDescent="0.25">
      <c r="B151" s="2" t="s">
        <v>27</v>
      </c>
      <c r="C151" s="3">
        <v>108</v>
      </c>
      <c r="D151" s="3">
        <v>2</v>
      </c>
      <c r="E151" s="19">
        <v>28</v>
      </c>
    </row>
    <row r="152" spans="2:5" x14ac:dyDescent="0.25">
      <c r="B152" s="24" t="s">
        <v>189</v>
      </c>
      <c r="C152" s="3">
        <v>58</v>
      </c>
      <c r="D152" s="3">
        <v>1</v>
      </c>
      <c r="E152" s="3">
        <v>13</v>
      </c>
    </row>
    <row r="153" spans="2:5" x14ac:dyDescent="0.25">
      <c r="B153" s="24" t="s">
        <v>180</v>
      </c>
      <c r="C153" s="3">
        <v>50</v>
      </c>
      <c r="D153" s="3">
        <v>1</v>
      </c>
      <c r="E153" s="3">
        <v>15</v>
      </c>
    </row>
    <row r="154" spans="2:5" x14ac:dyDescent="0.25">
      <c r="B154" s="2" t="s">
        <v>105</v>
      </c>
      <c r="C154" s="3">
        <v>107</v>
      </c>
      <c r="D154" s="3">
        <v>2</v>
      </c>
      <c r="E154" s="19">
        <v>29</v>
      </c>
    </row>
    <row r="155" spans="2:5" x14ac:dyDescent="0.25">
      <c r="B155" s="24" t="s">
        <v>185</v>
      </c>
      <c r="C155" s="3">
        <v>66</v>
      </c>
      <c r="D155" s="3">
        <v>1</v>
      </c>
      <c r="E155" s="3">
        <v>11</v>
      </c>
    </row>
    <row r="156" spans="2:5" x14ac:dyDescent="0.25">
      <c r="B156" s="24" t="s">
        <v>181</v>
      </c>
      <c r="C156" s="3">
        <v>41</v>
      </c>
      <c r="D156" s="3">
        <v>1</v>
      </c>
      <c r="E156" s="3">
        <v>18</v>
      </c>
    </row>
    <row r="157" spans="2:5" x14ac:dyDescent="0.25">
      <c r="B157" s="2" t="s">
        <v>158</v>
      </c>
      <c r="C157" s="3">
        <v>102</v>
      </c>
      <c r="D157" s="3">
        <v>2</v>
      </c>
      <c r="E157" s="19">
        <v>30</v>
      </c>
    </row>
    <row r="158" spans="2:5" x14ac:dyDescent="0.25">
      <c r="B158" s="24" t="s">
        <v>182</v>
      </c>
      <c r="C158" s="3">
        <v>58</v>
      </c>
      <c r="D158" s="3">
        <v>1</v>
      </c>
      <c r="E158" s="3">
        <v>13</v>
      </c>
    </row>
    <row r="159" spans="2:5" x14ac:dyDescent="0.25">
      <c r="B159" s="24" t="s">
        <v>183</v>
      </c>
      <c r="C159" s="3">
        <v>44</v>
      </c>
      <c r="D159" s="3">
        <v>1</v>
      </c>
      <c r="E159" s="3">
        <v>17</v>
      </c>
    </row>
    <row r="160" spans="2:5" x14ac:dyDescent="0.25">
      <c r="B160" s="2" t="s">
        <v>46</v>
      </c>
      <c r="C160" s="3">
        <v>100</v>
      </c>
      <c r="D160" s="3">
        <v>1</v>
      </c>
      <c r="E160" s="19">
        <v>5</v>
      </c>
    </row>
    <row r="161" spans="2:5" x14ac:dyDescent="0.25">
      <c r="B161" s="24" t="s">
        <v>185</v>
      </c>
      <c r="C161" s="3">
        <v>100</v>
      </c>
      <c r="D161" s="3">
        <v>1</v>
      </c>
      <c r="E161" s="3">
        <v>5</v>
      </c>
    </row>
    <row r="162" spans="2:5" x14ac:dyDescent="0.25">
      <c r="B162" s="2" t="s">
        <v>30</v>
      </c>
      <c r="C162" s="3">
        <v>100</v>
      </c>
      <c r="D162" s="3">
        <v>1</v>
      </c>
      <c r="E162" s="19">
        <v>5</v>
      </c>
    </row>
    <row r="163" spans="2:5" x14ac:dyDescent="0.25">
      <c r="B163" s="24" t="s">
        <v>179</v>
      </c>
      <c r="C163" s="3">
        <v>100</v>
      </c>
      <c r="D163" s="3">
        <v>1</v>
      </c>
      <c r="E163" s="3">
        <v>5</v>
      </c>
    </row>
    <row r="164" spans="2:5" x14ac:dyDescent="0.25">
      <c r="B164" s="2" t="s">
        <v>34</v>
      </c>
      <c r="C164" s="3">
        <v>92</v>
      </c>
      <c r="D164" s="3">
        <v>2</v>
      </c>
      <c r="E164" s="19">
        <v>33</v>
      </c>
    </row>
    <row r="165" spans="2:5" x14ac:dyDescent="0.25">
      <c r="B165" s="24" t="s">
        <v>183</v>
      </c>
      <c r="C165" s="3">
        <v>38</v>
      </c>
      <c r="D165" s="3">
        <v>1</v>
      </c>
      <c r="E165" s="3">
        <v>19</v>
      </c>
    </row>
    <row r="166" spans="2:5" x14ac:dyDescent="0.25">
      <c r="B166" s="24" t="s">
        <v>184</v>
      </c>
      <c r="C166" s="3">
        <v>54</v>
      </c>
      <c r="D166" s="3">
        <v>1</v>
      </c>
      <c r="E166" s="3">
        <v>14</v>
      </c>
    </row>
    <row r="167" spans="2:5" x14ac:dyDescent="0.25">
      <c r="B167" s="2" t="s">
        <v>147</v>
      </c>
      <c r="C167" s="3">
        <v>85</v>
      </c>
      <c r="D167" s="3">
        <v>1</v>
      </c>
      <c r="E167" s="19">
        <v>7</v>
      </c>
    </row>
    <row r="168" spans="2:5" x14ac:dyDescent="0.25">
      <c r="B168" s="24" t="s">
        <v>181</v>
      </c>
      <c r="C168" s="3">
        <v>85</v>
      </c>
      <c r="D168" s="3">
        <v>1</v>
      </c>
      <c r="E168" s="3">
        <v>7</v>
      </c>
    </row>
    <row r="169" spans="2:5" x14ac:dyDescent="0.25">
      <c r="B169" s="2" t="s">
        <v>143</v>
      </c>
      <c r="C169" s="3">
        <v>85</v>
      </c>
      <c r="D169" s="3">
        <v>1</v>
      </c>
      <c r="E169" s="19">
        <v>7</v>
      </c>
    </row>
    <row r="170" spans="2:5" x14ac:dyDescent="0.25">
      <c r="B170" s="24" t="s">
        <v>178</v>
      </c>
      <c r="C170" s="3">
        <v>85</v>
      </c>
      <c r="D170" s="3">
        <v>1</v>
      </c>
      <c r="E170" s="3">
        <v>7</v>
      </c>
    </row>
    <row r="171" spans="2:5" x14ac:dyDescent="0.25">
      <c r="B171" s="2" t="s">
        <v>24</v>
      </c>
      <c r="C171" s="3">
        <v>80</v>
      </c>
      <c r="D171" s="3">
        <v>1</v>
      </c>
      <c r="E171" s="19">
        <v>8</v>
      </c>
    </row>
    <row r="172" spans="2:5" x14ac:dyDescent="0.25">
      <c r="B172" s="24" t="s">
        <v>189</v>
      </c>
      <c r="C172" s="3">
        <v>80</v>
      </c>
      <c r="D172" s="3">
        <v>1</v>
      </c>
      <c r="E172" s="3">
        <v>8</v>
      </c>
    </row>
    <row r="173" spans="2:5" x14ac:dyDescent="0.25">
      <c r="B173" s="2" t="s">
        <v>125</v>
      </c>
      <c r="C173" s="3">
        <v>80</v>
      </c>
      <c r="D173" s="3">
        <v>1</v>
      </c>
      <c r="E173" s="19">
        <v>8</v>
      </c>
    </row>
    <row r="174" spans="2:5" x14ac:dyDescent="0.25">
      <c r="B174" s="24" t="s">
        <v>189</v>
      </c>
      <c r="C174" s="3">
        <v>80</v>
      </c>
      <c r="D174" s="3">
        <v>1</v>
      </c>
      <c r="E174" s="3">
        <v>8</v>
      </c>
    </row>
    <row r="175" spans="2:5" x14ac:dyDescent="0.25">
      <c r="B175" s="2" t="s">
        <v>154</v>
      </c>
      <c r="C175" s="3">
        <v>75</v>
      </c>
      <c r="D175" s="3">
        <v>1</v>
      </c>
      <c r="E175" s="19">
        <v>9</v>
      </c>
    </row>
    <row r="176" spans="2:5" x14ac:dyDescent="0.25">
      <c r="B176" s="24" t="s">
        <v>183</v>
      </c>
      <c r="C176" s="3">
        <v>75</v>
      </c>
      <c r="D176" s="3">
        <v>1</v>
      </c>
      <c r="E176" s="3">
        <v>9</v>
      </c>
    </row>
    <row r="177" spans="2:5" x14ac:dyDescent="0.25">
      <c r="B177" s="2" t="s">
        <v>9</v>
      </c>
      <c r="C177" s="3">
        <v>75</v>
      </c>
      <c r="D177" s="3">
        <v>1</v>
      </c>
      <c r="E177" s="19">
        <v>9</v>
      </c>
    </row>
    <row r="178" spans="2:5" x14ac:dyDescent="0.25">
      <c r="B178" s="24" t="s">
        <v>179</v>
      </c>
      <c r="C178" s="3">
        <v>75</v>
      </c>
      <c r="D178" s="3">
        <v>1</v>
      </c>
      <c r="E178" s="3">
        <v>9</v>
      </c>
    </row>
    <row r="179" spans="2:5" x14ac:dyDescent="0.25">
      <c r="B179" s="2" t="s">
        <v>177</v>
      </c>
      <c r="C179" s="3">
        <v>66</v>
      </c>
      <c r="D179" s="3">
        <v>1</v>
      </c>
      <c r="E179" s="19">
        <v>11</v>
      </c>
    </row>
    <row r="180" spans="2:5" x14ac:dyDescent="0.25">
      <c r="B180" s="24" t="s">
        <v>184</v>
      </c>
      <c r="C180" s="3">
        <v>66</v>
      </c>
      <c r="D180" s="3">
        <v>1</v>
      </c>
      <c r="E180" s="3">
        <v>11</v>
      </c>
    </row>
    <row r="181" spans="2:5" x14ac:dyDescent="0.25">
      <c r="B181" s="2" t="s">
        <v>145</v>
      </c>
      <c r="C181" s="3">
        <v>66</v>
      </c>
      <c r="D181" s="3">
        <v>1</v>
      </c>
      <c r="E181" s="19">
        <v>11</v>
      </c>
    </row>
    <row r="182" spans="2:5" x14ac:dyDescent="0.25">
      <c r="B182" s="24" t="s">
        <v>178</v>
      </c>
      <c r="C182" s="3">
        <v>66</v>
      </c>
      <c r="D182" s="3">
        <v>1</v>
      </c>
      <c r="E182" s="3">
        <v>11</v>
      </c>
    </row>
    <row r="183" spans="2:5" x14ac:dyDescent="0.25">
      <c r="B183" s="2" t="s">
        <v>138</v>
      </c>
      <c r="C183" s="3">
        <v>62</v>
      </c>
      <c r="D183" s="3">
        <v>1</v>
      </c>
      <c r="E183" s="19">
        <v>12</v>
      </c>
    </row>
    <row r="184" spans="2:5" x14ac:dyDescent="0.25">
      <c r="B184" s="24" t="s">
        <v>179</v>
      </c>
      <c r="C184" s="3">
        <v>62</v>
      </c>
      <c r="D184" s="3">
        <v>1</v>
      </c>
      <c r="E184" s="3">
        <v>12</v>
      </c>
    </row>
    <row r="185" spans="2:5" x14ac:dyDescent="0.25">
      <c r="B185" s="2" t="s">
        <v>104</v>
      </c>
      <c r="C185" s="3">
        <v>58</v>
      </c>
      <c r="D185" s="3">
        <v>1</v>
      </c>
      <c r="E185" s="19">
        <v>13</v>
      </c>
    </row>
    <row r="186" spans="2:5" x14ac:dyDescent="0.25">
      <c r="B186" s="24" t="s">
        <v>185</v>
      </c>
      <c r="C186" s="3">
        <v>58</v>
      </c>
      <c r="D186" s="3">
        <v>1</v>
      </c>
      <c r="E186" s="3">
        <v>13</v>
      </c>
    </row>
    <row r="187" spans="2:5" x14ac:dyDescent="0.25">
      <c r="B187" s="2" t="s">
        <v>139</v>
      </c>
      <c r="C187" s="3">
        <v>58</v>
      </c>
      <c r="D187" s="3">
        <v>1</v>
      </c>
      <c r="E187" s="19">
        <v>13</v>
      </c>
    </row>
    <row r="188" spans="2:5" x14ac:dyDescent="0.25">
      <c r="B188" s="24" t="s">
        <v>179</v>
      </c>
      <c r="C188" s="3">
        <v>58</v>
      </c>
      <c r="D188" s="3">
        <v>1</v>
      </c>
      <c r="E188" s="3">
        <v>13</v>
      </c>
    </row>
    <row r="189" spans="2:5" x14ac:dyDescent="0.25">
      <c r="B189" s="2" t="s">
        <v>103</v>
      </c>
      <c r="C189" s="3">
        <v>47</v>
      </c>
      <c r="D189" s="3">
        <v>1</v>
      </c>
      <c r="E189" s="19">
        <v>16</v>
      </c>
    </row>
    <row r="190" spans="2:5" x14ac:dyDescent="0.25">
      <c r="B190" s="24" t="s">
        <v>182</v>
      </c>
      <c r="C190" s="3">
        <v>47</v>
      </c>
      <c r="D190" s="3">
        <v>1</v>
      </c>
      <c r="E190" s="3">
        <v>16</v>
      </c>
    </row>
    <row r="191" spans="2:5" x14ac:dyDescent="0.25">
      <c r="B191" s="2" t="s">
        <v>150</v>
      </c>
      <c r="C191" s="3">
        <v>38</v>
      </c>
      <c r="D191" s="3">
        <v>1</v>
      </c>
      <c r="E191" s="19">
        <v>19</v>
      </c>
    </row>
    <row r="192" spans="2:5" x14ac:dyDescent="0.25">
      <c r="B192" s="24" t="s">
        <v>181</v>
      </c>
      <c r="C192" s="3">
        <v>38</v>
      </c>
      <c r="D192" s="3">
        <v>1</v>
      </c>
      <c r="E192" s="3">
        <v>19</v>
      </c>
    </row>
    <row r="193" spans="2:5" x14ac:dyDescent="0.25">
      <c r="B193" s="2" t="s">
        <v>149</v>
      </c>
      <c r="C193" s="3">
        <v>35</v>
      </c>
      <c r="D193" s="3">
        <v>1</v>
      </c>
      <c r="E193" s="19">
        <v>20</v>
      </c>
    </row>
    <row r="194" spans="2:5" x14ac:dyDescent="0.25">
      <c r="B194" s="24" t="s">
        <v>181</v>
      </c>
      <c r="C194" s="3">
        <v>35</v>
      </c>
      <c r="D194" s="3">
        <v>1</v>
      </c>
      <c r="E194" s="3">
        <v>20</v>
      </c>
    </row>
    <row r="195" spans="2:5" x14ac:dyDescent="0.25">
      <c r="B195" s="2" t="s">
        <v>151</v>
      </c>
      <c r="C195" s="3">
        <v>31</v>
      </c>
      <c r="D195" s="3">
        <v>1</v>
      </c>
      <c r="E195" s="19">
        <v>22</v>
      </c>
    </row>
    <row r="196" spans="2:5" x14ac:dyDescent="0.25">
      <c r="B196" s="24" t="s">
        <v>181</v>
      </c>
      <c r="C196" s="3">
        <v>31</v>
      </c>
      <c r="D196" s="3">
        <v>1</v>
      </c>
      <c r="E196" s="3">
        <v>22</v>
      </c>
    </row>
  </sheetData>
  <pageMargins left="0.70866141732283472" right="0.70866141732283472" top="0.78740157480314965" bottom="0.78740157480314965" header="0.31496062992125984" footer="0.31496062992125984"/>
  <pageSetup paperSize="9" fitToWidth="0" fitToHeight="0" orientation="portrait" r:id="rId2"/>
  <headerFooter>
    <oddFooter>&amp;L&amp;D&amp;CSeite &amp;P von &amp;N</oddFooter>
  </headerFooter>
  <rowBreaks count="5" manualBreakCount="5">
    <brk id="41" min="1" max="4" man="1"/>
    <brk id="70" min="1" max="4" man="1"/>
    <brk id="103" min="1" max="4" man="1"/>
    <brk id="138" min="1" max="4" man="1"/>
    <brk id="175" min="1" max="4" man="1"/>
  </rowBreaks>
  <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7:F83"/>
  <sheetViews>
    <sheetView tabSelected="1" view="pageBreakPreview" topLeftCell="A13" zoomScaleNormal="100" zoomScaleSheetLayoutView="100" workbookViewId="0">
      <selection activeCell="G59" sqref="G59"/>
    </sheetView>
  </sheetViews>
  <sheetFormatPr baseColWidth="10" defaultRowHeight="15" x14ac:dyDescent="0.25"/>
  <cols>
    <col min="1" max="1" width="9" style="5" customWidth="1"/>
    <col min="2" max="2" width="23.42578125" customWidth="1"/>
    <col min="3" max="3" width="17.28515625" customWidth="1"/>
    <col min="4" max="4" width="7" customWidth="1"/>
    <col min="5" max="5" width="5.28515625" customWidth="1"/>
    <col min="6" max="6" width="25" bestFit="1" customWidth="1"/>
  </cols>
  <sheetData>
    <row r="7" spans="1:5" ht="18.75" x14ac:dyDescent="0.3">
      <c r="B7" s="23" t="s">
        <v>134</v>
      </c>
    </row>
    <row r="9" spans="1:5" x14ac:dyDescent="0.25">
      <c r="B9" s="1" t="s">
        <v>4</v>
      </c>
      <c r="C9" t="s">
        <v>21</v>
      </c>
    </row>
    <row r="11" spans="1:5" x14ac:dyDescent="0.2">
      <c r="A11" s="5" t="s">
        <v>0</v>
      </c>
      <c r="B11" s="1" t="s">
        <v>132</v>
      </c>
      <c r="C11" s="21" t="s">
        <v>70</v>
      </c>
      <c r="D11" s="21" t="s">
        <v>115</v>
      </c>
      <c r="E11" s="21" t="s">
        <v>114</v>
      </c>
    </row>
    <row r="12" spans="1:5" x14ac:dyDescent="0.25">
      <c r="A12" s="5">
        <v>1</v>
      </c>
      <c r="B12" s="2" t="s">
        <v>25</v>
      </c>
      <c r="C12" s="3">
        <v>570</v>
      </c>
      <c r="D12" s="3">
        <v>5</v>
      </c>
      <c r="E12" s="19">
        <v>19</v>
      </c>
    </row>
    <row r="13" spans="1:5" x14ac:dyDescent="0.25">
      <c r="A13" s="5">
        <v>2</v>
      </c>
      <c r="B13" s="2" t="s">
        <v>28</v>
      </c>
      <c r="C13" s="3">
        <v>470</v>
      </c>
      <c r="D13" s="3">
        <v>4</v>
      </c>
      <c r="E13" s="19">
        <v>13</v>
      </c>
    </row>
    <row r="14" spans="1:5" x14ac:dyDescent="0.25">
      <c r="A14" s="5">
        <v>3</v>
      </c>
      <c r="B14" s="2" t="s">
        <v>12</v>
      </c>
      <c r="C14" s="3">
        <v>467</v>
      </c>
      <c r="D14" s="3">
        <v>5</v>
      </c>
      <c r="E14" s="19">
        <v>32</v>
      </c>
    </row>
    <row r="15" spans="1:5" x14ac:dyDescent="0.25">
      <c r="A15" s="5">
        <v>4</v>
      </c>
      <c r="B15" s="2" t="s">
        <v>52</v>
      </c>
      <c r="C15" s="3">
        <v>400</v>
      </c>
      <c r="D15" s="3">
        <v>4</v>
      </c>
      <c r="E15" s="19">
        <v>22</v>
      </c>
    </row>
    <row r="16" spans="1:5" x14ac:dyDescent="0.25">
      <c r="A16" s="5">
        <v>5</v>
      </c>
      <c r="B16" s="2" t="s">
        <v>10</v>
      </c>
      <c r="C16" s="3">
        <v>341</v>
      </c>
      <c r="D16" s="3">
        <v>5</v>
      </c>
      <c r="E16" s="19">
        <v>53</v>
      </c>
    </row>
    <row r="17" spans="1:5" x14ac:dyDescent="0.25">
      <c r="A17" s="5">
        <v>6</v>
      </c>
      <c r="B17" s="2" t="s">
        <v>100</v>
      </c>
      <c r="C17" s="3">
        <v>315</v>
      </c>
      <c r="D17" s="3">
        <v>5</v>
      </c>
      <c r="E17" s="19">
        <v>59</v>
      </c>
    </row>
    <row r="18" spans="1:5" x14ac:dyDescent="0.25">
      <c r="A18" s="5">
        <v>7</v>
      </c>
      <c r="B18" s="2" t="s">
        <v>16</v>
      </c>
      <c r="C18" s="3">
        <v>312</v>
      </c>
      <c r="D18" s="3">
        <v>5</v>
      </c>
      <c r="E18" s="19">
        <v>63</v>
      </c>
    </row>
    <row r="19" spans="1:5" x14ac:dyDescent="0.25">
      <c r="A19" s="5">
        <v>8</v>
      </c>
      <c r="B19" s="2" t="s">
        <v>137</v>
      </c>
      <c r="C19" s="3">
        <v>195</v>
      </c>
      <c r="D19" s="3">
        <v>2</v>
      </c>
      <c r="E19" s="19">
        <v>11</v>
      </c>
    </row>
    <row r="20" spans="1:5" x14ac:dyDescent="0.25">
      <c r="A20" s="5">
        <v>9</v>
      </c>
      <c r="B20" s="2" t="s">
        <v>98</v>
      </c>
      <c r="C20" s="3">
        <v>179</v>
      </c>
      <c r="D20" s="3">
        <v>3</v>
      </c>
      <c r="E20" s="19">
        <v>38</v>
      </c>
    </row>
    <row r="21" spans="1:5" x14ac:dyDescent="0.25">
      <c r="A21" s="5">
        <v>10</v>
      </c>
      <c r="B21" s="2" t="s">
        <v>81</v>
      </c>
      <c r="C21" s="3">
        <v>133</v>
      </c>
      <c r="D21" s="3">
        <v>2</v>
      </c>
      <c r="E21" s="19">
        <v>22</v>
      </c>
    </row>
    <row r="22" spans="1:5" x14ac:dyDescent="0.25">
      <c r="A22" s="5">
        <v>11</v>
      </c>
      <c r="B22" s="2" t="s">
        <v>27</v>
      </c>
      <c r="C22" s="3">
        <v>108</v>
      </c>
      <c r="D22" s="3">
        <v>2</v>
      </c>
      <c r="E22" s="19">
        <v>28</v>
      </c>
    </row>
    <row r="23" spans="1:5" x14ac:dyDescent="0.25">
      <c r="A23" s="5">
        <v>12</v>
      </c>
      <c r="B23" s="2" t="s">
        <v>30</v>
      </c>
      <c r="C23" s="3">
        <v>100</v>
      </c>
      <c r="D23" s="3">
        <v>1</v>
      </c>
      <c r="E23" s="19">
        <v>5</v>
      </c>
    </row>
    <row r="24" spans="1:5" x14ac:dyDescent="0.25">
      <c r="A24" s="5">
        <v>13</v>
      </c>
      <c r="B24" s="2" t="s">
        <v>34</v>
      </c>
      <c r="C24" s="3">
        <v>92</v>
      </c>
      <c r="D24" s="3">
        <v>2</v>
      </c>
      <c r="E24" s="19">
        <v>33</v>
      </c>
    </row>
    <row r="25" spans="1:5" x14ac:dyDescent="0.25">
      <c r="A25" s="5">
        <v>14</v>
      </c>
      <c r="B25" s="2" t="s">
        <v>154</v>
      </c>
      <c r="C25" s="3">
        <v>75</v>
      </c>
      <c r="D25" s="3">
        <v>1</v>
      </c>
      <c r="E25" s="19">
        <v>9</v>
      </c>
    </row>
    <row r="26" spans="1:5" x14ac:dyDescent="0.25">
      <c r="A26" s="5">
        <v>14</v>
      </c>
      <c r="B26" s="2" t="s">
        <v>9</v>
      </c>
      <c r="C26" s="3">
        <v>75</v>
      </c>
      <c r="D26" s="3">
        <v>1</v>
      </c>
      <c r="E26" s="19">
        <v>9</v>
      </c>
    </row>
    <row r="27" spans="1:5" x14ac:dyDescent="0.25">
      <c r="A27" s="5">
        <v>16</v>
      </c>
      <c r="B27" s="2" t="s">
        <v>148</v>
      </c>
      <c r="C27" s="3">
        <v>47</v>
      </c>
      <c r="D27" s="3">
        <v>1</v>
      </c>
      <c r="E27" s="3">
        <v>16</v>
      </c>
    </row>
    <row r="28" spans="1:5" x14ac:dyDescent="0.25">
      <c r="A28" s="5">
        <v>17</v>
      </c>
      <c r="B28" s="24" t="s">
        <v>184</v>
      </c>
      <c r="C28" s="3">
        <v>47</v>
      </c>
      <c r="D28" s="3">
        <v>1</v>
      </c>
      <c r="E28" s="3">
        <v>16</v>
      </c>
    </row>
    <row r="29" spans="1:5" x14ac:dyDescent="0.25">
      <c r="A29" s="5">
        <v>18</v>
      </c>
      <c r="B29" s="2" t="s">
        <v>103</v>
      </c>
      <c r="C29" s="3">
        <v>47</v>
      </c>
      <c r="D29" s="3">
        <v>1</v>
      </c>
      <c r="E29" s="19">
        <v>16</v>
      </c>
    </row>
    <row r="30" spans="1:5" x14ac:dyDescent="0.25">
      <c r="A30" s="5">
        <v>19</v>
      </c>
    </row>
    <row r="31" spans="1:5" x14ac:dyDescent="0.25">
      <c r="A31" s="5">
        <v>20</v>
      </c>
    </row>
    <row r="32" spans="1:5" x14ac:dyDescent="0.25">
      <c r="A32" s="5">
        <v>21</v>
      </c>
    </row>
    <row r="33" spans="1:1" x14ac:dyDescent="0.25">
      <c r="A33" s="5">
        <v>22</v>
      </c>
    </row>
    <row r="34" spans="1:1" x14ac:dyDescent="0.25">
      <c r="A34" s="5">
        <v>23</v>
      </c>
    </row>
    <row r="35" spans="1:1" x14ac:dyDescent="0.25">
      <c r="A35" s="5">
        <v>24</v>
      </c>
    </row>
    <row r="36" spans="1:1" x14ac:dyDescent="0.25">
      <c r="A36" s="5">
        <v>25</v>
      </c>
    </row>
    <row r="37" spans="1:1" x14ac:dyDescent="0.25">
      <c r="A37" s="5">
        <v>26</v>
      </c>
    </row>
    <row r="38" spans="1:1" x14ac:dyDescent="0.25">
      <c r="A38" s="5">
        <v>27</v>
      </c>
    </row>
    <row r="39" spans="1:1" x14ac:dyDescent="0.25">
      <c r="A39" s="5">
        <v>28</v>
      </c>
    </row>
    <row r="40" spans="1:1" x14ac:dyDescent="0.25">
      <c r="A40" s="5">
        <v>29</v>
      </c>
    </row>
    <row r="41" spans="1:1" x14ac:dyDescent="0.25">
      <c r="A41" s="5">
        <v>30</v>
      </c>
    </row>
    <row r="42" spans="1:1" x14ac:dyDescent="0.25">
      <c r="A42" s="5">
        <v>31</v>
      </c>
    </row>
    <row r="43" spans="1:1" x14ac:dyDescent="0.25">
      <c r="A43" s="5">
        <v>32</v>
      </c>
    </row>
    <row r="44" spans="1:1" x14ac:dyDescent="0.25">
      <c r="A44" s="5">
        <v>33</v>
      </c>
    </row>
    <row r="45" spans="1:1" x14ac:dyDescent="0.25">
      <c r="A45" s="5">
        <v>34</v>
      </c>
    </row>
    <row r="46" spans="1:1" x14ac:dyDescent="0.25">
      <c r="A46" s="5">
        <v>35</v>
      </c>
    </row>
    <row r="47" spans="1:1" x14ac:dyDescent="0.25">
      <c r="A47" s="5">
        <v>36</v>
      </c>
    </row>
    <row r="48" spans="1:1" x14ac:dyDescent="0.25">
      <c r="A48" s="5">
        <v>37</v>
      </c>
    </row>
    <row r="49" spans="1:1" x14ac:dyDescent="0.25">
      <c r="A49" s="5">
        <v>38</v>
      </c>
    </row>
    <row r="50" spans="1:1" x14ac:dyDescent="0.25">
      <c r="A50" s="5">
        <v>39</v>
      </c>
    </row>
    <row r="51" spans="1:1" x14ac:dyDescent="0.25">
      <c r="A51" s="5">
        <v>40</v>
      </c>
    </row>
    <row r="52" spans="1:1" x14ac:dyDescent="0.25">
      <c r="A52" s="5">
        <v>41</v>
      </c>
    </row>
    <row r="53" spans="1:1" x14ac:dyDescent="0.25">
      <c r="A53" s="5">
        <v>42</v>
      </c>
    </row>
    <row r="54" spans="1:1" x14ac:dyDescent="0.25">
      <c r="A54" s="5">
        <v>43</v>
      </c>
    </row>
    <row r="55" spans="1:1" x14ac:dyDescent="0.25">
      <c r="A55" s="5">
        <v>44</v>
      </c>
    </row>
    <row r="56" spans="1:1" x14ac:dyDescent="0.25">
      <c r="A56" s="5">
        <v>45</v>
      </c>
    </row>
    <row r="57" spans="1:1" x14ac:dyDescent="0.25">
      <c r="A57" s="5">
        <v>46</v>
      </c>
    </row>
    <row r="58" spans="1:1" x14ac:dyDescent="0.25">
      <c r="A58" s="5">
        <v>47</v>
      </c>
    </row>
    <row r="59" spans="1:1" x14ac:dyDescent="0.25">
      <c r="A59" s="5">
        <v>48</v>
      </c>
    </row>
    <row r="60" spans="1:1" x14ac:dyDescent="0.25">
      <c r="A60" s="5">
        <v>49</v>
      </c>
    </row>
    <row r="61" spans="1:1" x14ac:dyDescent="0.25">
      <c r="A61" s="5">
        <v>50</v>
      </c>
    </row>
    <row r="62" spans="1:1" x14ac:dyDescent="0.25">
      <c r="A62" s="5">
        <v>51</v>
      </c>
    </row>
    <row r="63" spans="1:1" x14ac:dyDescent="0.25">
      <c r="A63" s="5">
        <v>52</v>
      </c>
    </row>
    <row r="64" spans="1:1" x14ac:dyDescent="0.25">
      <c r="A64" s="5">
        <v>53</v>
      </c>
    </row>
    <row r="65" spans="1:1" x14ac:dyDescent="0.25">
      <c r="A65" s="5">
        <v>54</v>
      </c>
    </row>
    <row r="66" spans="1:1" x14ac:dyDescent="0.25">
      <c r="A66" s="5">
        <v>55</v>
      </c>
    </row>
    <row r="67" spans="1:1" x14ac:dyDescent="0.25">
      <c r="A67" s="5">
        <v>56</v>
      </c>
    </row>
    <row r="68" spans="1:1" x14ac:dyDescent="0.25">
      <c r="A68" s="5">
        <v>57</v>
      </c>
    </row>
    <row r="69" spans="1:1" x14ac:dyDescent="0.25">
      <c r="A69" s="5">
        <v>58</v>
      </c>
    </row>
    <row r="83" spans="6:6" x14ac:dyDescent="0.25">
      <c r="F83" s="20"/>
    </row>
  </sheetData>
  <pageMargins left="0.70866141732283472" right="0.70866141732283472" top="0.78740157480314965" bottom="0.78740157480314965" header="0.31496062992125984" footer="0.31496062992125984"/>
  <pageSetup paperSize="9" scale="99" fitToWidth="0" fitToHeight="0" orientation="portrait" r:id="rId2"/>
  <headerFooter>
    <oddFooter>&amp;L&amp;D&amp;CSeite &amp;P von &amp;N</oddFooter>
  </headerFooter>
  <rowBreaks count="6" manualBreakCount="6">
    <brk id="44" max="16383" man="1"/>
    <brk id="47" min="1" max="4" man="1"/>
    <brk id="82" max="16383" man="1"/>
    <brk id="119" max="16383" man="1"/>
    <brk id="155" min="1" max="4" man="1"/>
    <brk id="191" min="1" max="4" man="1"/>
  </rowBreaks>
  <drawing r:id="rId3"/>
  <tableParts count="1"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7:F83"/>
  <sheetViews>
    <sheetView tabSelected="1" view="pageBreakPreview" zoomScaleNormal="100" zoomScaleSheetLayoutView="100" workbookViewId="0">
      <selection activeCell="G59" sqref="G59"/>
    </sheetView>
  </sheetViews>
  <sheetFormatPr baseColWidth="10" defaultRowHeight="15" x14ac:dyDescent="0.25"/>
  <cols>
    <col min="1" max="1" width="9" style="5" customWidth="1"/>
    <col min="2" max="2" width="18.140625" customWidth="1"/>
    <col min="3" max="3" width="17.28515625" customWidth="1"/>
    <col min="4" max="4" width="7" customWidth="1"/>
    <col min="5" max="5" width="5.28515625" customWidth="1"/>
    <col min="6" max="6" width="25" bestFit="1" customWidth="1"/>
  </cols>
  <sheetData>
    <row r="7" spans="1:5" ht="18.75" x14ac:dyDescent="0.3">
      <c r="B7" s="23" t="s">
        <v>135</v>
      </c>
    </row>
    <row r="9" spans="1:5" x14ac:dyDescent="0.25">
      <c r="B9" s="1" t="s">
        <v>4</v>
      </c>
      <c r="C9" t="s">
        <v>22</v>
      </c>
    </row>
    <row r="11" spans="1:5" x14ac:dyDescent="0.2">
      <c r="A11" s="5" t="s">
        <v>0</v>
      </c>
      <c r="B11" s="1" t="s">
        <v>132</v>
      </c>
      <c r="C11" s="21" t="s">
        <v>70</v>
      </c>
      <c r="D11" s="21" t="s">
        <v>115</v>
      </c>
      <c r="E11" s="21" t="s">
        <v>114</v>
      </c>
    </row>
    <row r="12" spans="1:5" x14ac:dyDescent="0.25">
      <c r="A12" s="5">
        <v>1</v>
      </c>
      <c r="B12" s="2" t="s">
        <v>63</v>
      </c>
      <c r="C12" s="3">
        <v>256</v>
      </c>
      <c r="D12" s="3">
        <v>5</v>
      </c>
      <c r="E12" s="19">
        <v>76</v>
      </c>
    </row>
    <row r="13" spans="1:5" x14ac:dyDescent="0.25">
      <c r="A13" s="5">
        <v>2</v>
      </c>
      <c r="B13" s="2" t="s">
        <v>148</v>
      </c>
      <c r="C13" s="3">
        <v>202</v>
      </c>
      <c r="D13" s="3">
        <v>4</v>
      </c>
      <c r="E13" s="19">
        <v>61</v>
      </c>
    </row>
    <row r="14" spans="1:5" x14ac:dyDescent="0.25">
      <c r="A14" s="5">
        <v>3</v>
      </c>
      <c r="B14" s="2" t="s">
        <v>32</v>
      </c>
      <c r="C14" s="3">
        <v>194</v>
      </c>
      <c r="D14" s="3">
        <v>3</v>
      </c>
      <c r="E14" s="19">
        <v>34</v>
      </c>
    </row>
    <row r="15" spans="1:5" x14ac:dyDescent="0.25">
      <c r="A15" s="5">
        <v>4</v>
      </c>
      <c r="B15" s="2" t="s">
        <v>13</v>
      </c>
      <c r="C15" s="3">
        <v>164</v>
      </c>
      <c r="D15" s="3">
        <v>3</v>
      </c>
      <c r="E15" s="19">
        <v>42</v>
      </c>
    </row>
    <row r="16" spans="1:5" x14ac:dyDescent="0.25">
      <c r="A16" s="5">
        <v>5</v>
      </c>
      <c r="B16" s="2" t="s">
        <v>158</v>
      </c>
      <c r="C16" s="3">
        <v>102</v>
      </c>
      <c r="D16" s="3">
        <v>2</v>
      </c>
      <c r="E16" s="19">
        <v>30</v>
      </c>
    </row>
    <row r="17" spans="1:5" x14ac:dyDescent="0.25">
      <c r="A17" s="5">
        <v>6</v>
      </c>
      <c r="B17" s="2" t="s">
        <v>138</v>
      </c>
      <c r="C17" s="3">
        <v>62</v>
      </c>
      <c r="D17" s="3">
        <v>1</v>
      </c>
      <c r="E17" s="19">
        <v>12</v>
      </c>
    </row>
    <row r="18" spans="1:5" x14ac:dyDescent="0.2">
      <c r="A18" s="5">
        <v>7</v>
      </c>
    </row>
    <row r="19" spans="1:5" x14ac:dyDescent="0.25">
      <c r="A19" s="5">
        <v>8</v>
      </c>
    </row>
    <row r="20" spans="1:5" x14ac:dyDescent="0.25">
      <c r="A20" s="5">
        <v>9</v>
      </c>
    </row>
    <row r="21" spans="1:5" x14ac:dyDescent="0.2">
      <c r="A21" s="5">
        <v>10</v>
      </c>
    </row>
    <row r="22" spans="1:5" x14ac:dyDescent="0.2">
      <c r="A22" s="5">
        <v>11</v>
      </c>
    </row>
    <row r="23" spans="1:5" x14ac:dyDescent="0.2">
      <c r="A23" s="5">
        <v>12</v>
      </c>
    </row>
    <row r="24" spans="1:5" x14ac:dyDescent="0.2">
      <c r="A24" s="5">
        <v>13</v>
      </c>
    </row>
    <row r="25" spans="1:5" x14ac:dyDescent="0.25">
      <c r="A25" s="5">
        <v>14</v>
      </c>
    </row>
    <row r="26" spans="1:5" x14ac:dyDescent="0.25">
      <c r="A26" s="5">
        <v>15</v>
      </c>
    </row>
    <row r="27" spans="1:5" x14ac:dyDescent="0.25">
      <c r="A27" s="5">
        <v>16</v>
      </c>
    </row>
    <row r="28" spans="1:5" x14ac:dyDescent="0.25">
      <c r="A28" s="5">
        <v>17</v>
      </c>
    </row>
    <row r="29" spans="1:5" x14ac:dyDescent="0.25">
      <c r="A29" s="5">
        <v>18</v>
      </c>
    </row>
    <row r="30" spans="1:5" x14ac:dyDescent="0.25">
      <c r="A30" s="5">
        <v>19</v>
      </c>
    </row>
    <row r="31" spans="1:5" x14ac:dyDescent="0.25">
      <c r="A31" s="5">
        <v>20</v>
      </c>
    </row>
    <row r="32" spans="1:5" x14ac:dyDescent="0.25">
      <c r="A32" s="5">
        <v>21</v>
      </c>
    </row>
    <row r="33" spans="1:1" x14ac:dyDescent="0.25">
      <c r="A33" s="5">
        <v>22</v>
      </c>
    </row>
    <row r="34" spans="1:1" x14ac:dyDescent="0.25">
      <c r="A34" s="5">
        <v>23</v>
      </c>
    </row>
    <row r="35" spans="1:1" x14ac:dyDescent="0.25">
      <c r="A35" s="5">
        <v>24</v>
      </c>
    </row>
    <row r="36" spans="1:1" x14ac:dyDescent="0.25">
      <c r="A36" s="5">
        <v>25</v>
      </c>
    </row>
    <row r="37" spans="1:1" x14ac:dyDescent="0.25">
      <c r="A37" s="5">
        <v>26</v>
      </c>
    </row>
    <row r="38" spans="1:1" x14ac:dyDescent="0.25">
      <c r="A38" s="5">
        <v>27</v>
      </c>
    </row>
    <row r="39" spans="1:1" x14ac:dyDescent="0.25">
      <c r="A39" s="5">
        <v>28</v>
      </c>
    </row>
    <row r="40" spans="1:1" x14ac:dyDescent="0.25">
      <c r="A40" s="5">
        <v>29</v>
      </c>
    </row>
    <row r="41" spans="1:1" x14ac:dyDescent="0.25">
      <c r="A41" s="5">
        <v>30</v>
      </c>
    </row>
    <row r="42" spans="1:1" x14ac:dyDescent="0.25">
      <c r="A42" s="5">
        <v>31</v>
      </c>
    </row>
    <row r="43" spans="1:1" x14ac:dyDescent="0.25">
      <c r="A43" s="5">
        <v>32</v>
      </c>
    </row>
    <row r="44" spans="1:1" x14ac:dyDescent="0.25">
      <c r="A44" s="5">
        <v>33</v>
      </c>
    </row>
    <row r="45" spans="1:1" x14ac:dyDescent="0.25">
      <c r="A45" s="5">
        <v>34</v>
      </c>
    </row>
    <row r="46" spans="1:1" x14ac:dyDescent="0.25">
      <c r="A46" s="5">
        <v>35</v>
      </c>
    </row>
    <row r="47" spans="1:1" x14ac:dyDescent="0.25">
      <c r="A47" s="5">
        <v>36</v>
      </c>
    </row>
    <row r="48" spans="1:1" x14ac:dyDescent="0.25">
      <c r="A48" s="5">
        <v>37</v>
      </c>
    </row>
    <row r="49" spans="1:1" x14ac:dyDescent="0.25">
      <c r="A49" s="5">
        <v>38</v>
      </c>
    </row>
    <row r="50" spans="1:1" x14ac:dyDescent="0.25">
      <c r="A50" s="5">
        <v>39</v>
      </c>
    </row>
    <row r="51" spans="1:1" x14ac:dyDescent="0.25">
      <c r="A51" s="5">
        <v>40</v>
      </c>
    </row>
    <row r="52" spans="1:1" x14ac:dyDescent="0.25">
      <c r="A52" s="5">
        <v>41</v>
      </c>
    </row>
    <row r="53" spans="1:1" x14ac:dyDescent="0.25">
      <c r="A53" s="5">
        <v>42</v>
      </c>
    </row>
    <row r="54" spans="1:1" x14ac:dyDescent="0.25">
      <c r="A54" s="5">
        <v>43</v>
      </c>
    </row>
    <row r="55" spans="1:1" x14ac:dyDescent="0.25">
      <c r="A55" s="5">
        <v>44</v>
      </c>
    </row>
    <row r="56" spans="1:1" x14ac:dyDescent="0.25">
      <c r="A56" s="5">
        <v>45</v>
      </c>
    </row>
    <row r="57" spans="1:1" x14ac:dyDescent="0.25">
      <c r="A57" s="5">
        <v>46</v>
      </c>
    </row>
    <row r="58" spans="1:1" x14ac:dyDescent="0.25">
      <c r="A58" s="5">
        <v>47</v>
      </c>
    </row>
    <row r="59" spans="1:1" x14ac:dyDescent="0.25">
      <c r="A59" s="5">
        <v>48</v>
      </c>
    </row>
    <row r="60" spans="1:1" x14ac:dyDescent="0.25">
      <c r="A60" s="5">
        <v>49</v>
      </c>
    </row>
    <row r="61" spans="1:1" x14ac:dyDescent="0.25">
      <c r="A61" s="5">
        <v>50</v>
      </c>
    </row>
    <row r="62" spans="1:1" x14ac:dyDescent="0.25">
      <c r="A62" s="5">
        <v>51</v>
      </c>
    </row>
    <row r="63" spans="1:1" x14ac:dyDescent="0.25">
      <c r="A63" s="5">
        <v>52</v>
      </c>
    </row>
    <row r="64" spans="1:1" x14ac:dyDescent="0.25">
      <c r="A64" s="5">
        <v>53</v>
      </c>
    </row>
    <row r="65" spans="1:1" x14ac:dyDescent="0.25">
      <c r="A65" s="5">
        <v>54</v>
      </c>
    </row>
    <row r="66" spans="1:1" x14ac:dyDescent="0.25">
      <c r="A66" s="5">
        <v>55</v>
      </c>
    </row>
    <row r="67" spans="1:1" x14ac:dyDescent="0.25">
      <c r="A67" s="5">
        <v>56</v>
      </c>
    </row>
    <row r="68" spans="1:1" x14ac:dyDescent="0.25">
      <c r="A68" s="5">
        <v>57</v>
      </c>
    </row>
    <row r="69" spans="1:1" x14ac:dyDescent="0.25">
      <c r="A69" s="5">
        <v>58</v>
      </c>
    </row>
    <row r="83" spans="6:6" x14ac:dyDescent="0.25">
      <c r="F83" s="20"/>
    </row>
  </sheetData>
  <pageMargins left="0.70866141732283472" right="0.70866141732283472" top="0.78740157480314965" bottom="0.78740157480314965" header="0.31496062992125984" footer="0.31496062992125984"/>
  <pageSetup paperSize="9" scale="99" fitToWidth="0" fitToHeight="0" orientation="portrait" r:id="rId2"/>
  <headerFooter>
    <oddFooter>&amp;L&amp;D&amp;CSeite &amp;P von &amp;N</oddFooter>
  </headerFooter>
  <rowBreaks count="6" manualBreakCount="6">
    <brk id="44" max="16383" man="1"/>
    <brk id="47" min="1" max="4" man="1"/>
    <brk id="82" max="16383" man="1"/>
    <brk id="119" max="16383" man="1"/>
    <brk id="155" min="1" max="4" man="1"/>
    <brk id="191" min="1" max="4" man="1"/>
  </rowBreak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25</vt:i4>
      </vt:variant>
    </vt:vector>
  </HeadingPairs>
  <TitlesOfParts>
    <vt:vector size="43" baseType="lpstr">
      <vt:lpstr>Damen Gesamt</vt:lpstr>
      <vt:lpstr>Damen Gesamt (Details)</vt:lpstr>
      <vt:lpstr>Damen Ü45</vt:lpstr>
      <vt:lpstr>Damen iSUP</vt:lpstr>
      <vt:lpstr>Damen iSUP (Detail)</vt:lpstr>
      <vt:lpstr>Herren Gesamt</vt:lpstr>
      <vt:lpstr>Herren Gesamt (Deails)</vt:lpstr>
      <vt:lpstr>Herren Gesamt Ü45</vt:lpstr>
      <vt:lpstr>Herren Gesamt Ü55</vt:lpstr>
      <vt:lpstr>Herren iSUP</vt:lpstr>
      <vt:lpstr>Herren iSUP (Details)</vt:lpstr>
      <vt:lpstr>Daten</vt:lpstr>
      <vt:lpstr>Material</vt:lpstr>
      <vt:lpstr>Board</vt:lpstr>
      <vt:lpstr>Paddel</vt:lpstr>
      <vt:lpstr>Frauen iSUP</vt:lpstr>
      <vt:lpstr>Punktewertung</vt:lpstr>
      <vt:lpstr>Jahrgangklassen</vt:lpstr>
      <vt:lpstr>Board!Druckbereich</vt:lpstr>
      <vt:lpstr>'Damen Gesamt'!Druckbereich</vt:lpstr>
      <vt:lpstr>'Damen Gesamt (Details)'!Druckbereich</vt:lpstr>
      <vt:lpstr>'Damen iSUP'!Druckbereich</vt:lpstr>
      <vt:lpstr>'Damen iSUP (Detail)'!Druckbereich</vt:lpstr>
      <vt:lpstr>'Damen Ü45'!Druckbereich</vt:lpstr>
      <vt:lpstr>'Frauen iSUP'!Druckbereich</vt:lpstr>
      <vt:lpstr>'Herren Gesamt'!Druckbereich</vt:lpstr>
      <vt:lpstr>'Herren Gesamt (Deails)'!Druckbereich</vt:lpstr>
      <vt:lpstr>'Herren Gesamt Ü45'!Druckbereich</vt:lpstr>
      <vt:lpstr>'Herren Gesamt Ü55'!Druckbereich</vt:lpstr>
      <vt:lpstr>'Herren iSUP'!Druckbereich</vt:lpstr>
      <vt:lpstr>'Herren iSUP (Details)'!Druckbereich</vt:lpstr>
      <vt:lpstr>Paddel!Druckbereich</vt:lpstr>
      <vt:lpstr>'Damen Gesamt'!Drucktitel</vt:lpstr>
      <vt:lpstr>'Damen Gesamt (Details)'!Drucktitel</vt:lpstr>
      <vt:lpstr>'Damen iSUP'!Drucktitel</vt:lpstr>
      <vt:lpstr>'Damen iSUP (Detail)'!Drucktitel</vt:lpstr>
      <vt:lpstr>'Damen Ü45'!Drucktitel</vt:lpstr>
      <vt:lpstr>'Herren Gesamt'!Drucktitel</vt:lpstr>
      <vt:lpstr>'Herren Gesamt (Deails)'!Drucktitel</vt:lpstr>
      <vt:lpstr>'Herren Gesamt Ü45'!Drucktitel</vt:lpstr>
      <vt:lpstr>'Herren Gesamt Ü55'!Drucktitel</vt:lpstr>
      <vt:lpstr>'Herren iSUP'!Drucktitel</vt:lpstr>
      <vt:lpstr>'Herren iSUP (Details)'!Drucktitel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Houser Thomas Dipl.Ing. - TA 1</dc:creator>
  <cp:lastModifiedBy>Houser Thomas Dipl.Ing. - TA 1</cp:lastModifiedBy>
  <cp:lastPrinted>2017-09-25T13:42:26Z</cp:lastPrinted>
  <dcterms:created xsi:type="dcterms:W3CDTF">2015-06-11T14:15:47Z</dcterms:created>
  <dcterms:modified xsi:type="dcterms:W3CDTF">2017-09-25T13:47:58Z</dcterms:modified>
</cp:coreProperties>
</file>